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貿易統計\令和8年\"/>
    </mc:Choice>
  </mc:AlternateContent>
  <xr:revisionPtr revIDLastSave="0" documentId="13_ncr:1_{7DA3F288-723A-4CFB-A6B0-1E800E29BB1A}" xr6:coauthVersionLast="47" xr6:coauthVersionMax="47" xr10:uidLastSave="{00000000-0000-0000-0000-000000000000}"/>
  <bookViews>
    <workbookView xWindow="5310" yWindow="75" windowWidth="13950" windowHeight="10800" tabRatio="599" xr2:uid="{00000000-000D-0000-FFFF-FFFF00000000}"/>
  </bookViews>
  <sheets>
    <sheet name="1.輸出，2.輸入" sheetId="1" r:id="rId1"/>
    <sheet name="3.輸入" sheetId="3" r:id="rId2"/>
    <sheet name="Sheet1" sheetId="4" r:id="rId3"/>
  </sheets>
  <definedNames>
    <definedName name="_xlnm.Print_Area" localSheetId="0">'1.輸出，2.輸入'!$A$1:$M$306</definedName>
    <definedName name="_xlnm.Print_Area" localSheetId="1">'3.輸入'!$A$1:$L$66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2" i="1" l="1"/>
  <c r="I242" i="1"/>
  <c r="L306" i="1"/>
  <c r="L301" i="1"/>
  <c r="L295" i="1"/>
  <c r="L287" i="1"/>
  <c r="L283" i="1"/>
  <c r="L277" i="1"/>
  <c r="L260" i="1"/>
  <c r="L252" i="1"/>
  <c r="L246" i="1"/>
  <c r="L235" i="1"/>
  <c r="L214" i="1"/>
  <c r="L211" i="1"/>
  <c r="L208" i="1"/>
  <c r="L203" i="1"/>
  <c r="L200" i="1"/>
  <c r="L197" i="1"/>
  <c r="L188" i="1"/>
  <c r="L163" i="1"/>
  <c r="L152" i="1"/>
  <c r="L144" i="1"/>
  <c r="L126" i="1"/>
  <c r="L113" i="1"/>
  <c r="L110" i="1"/>
  <c r="L97" i="1"/>
  <c r="L91" i="1"/>
  <c r="L88" i="1"/>
  <c r="L81" i="1"/>
  <c r="L61" i="1"/>
  <c r="L49" i="1"/>
  <c r="L14" i="1"/>
  <c r="J306" i="1"/>
  <c r="I306" i="1"/>
  <c r="J301" i="1"/>
  <c r="I301" i="1"/>
  <c r="I295" i="1"/>
  <c r="G295" i="1"/>
  <c r="J295" i="1"/>
  <c r="J287" i="1"/>
  <c r="I287" i="1"/>
  <c r="J283" i="1"/>
  <c r="I283" i="1"/>
  <c r="J277" i="1"/>
  <c r="I277" i="1"/>
  <c r="G277" i="1"/>
  <c r="J260" i="1"/>
  <c r="I260" i="1"/>
  <c r="G260" i="1"/>
  <c r="I252" i="1"/>
  <c r="G252" i="1"/>
  <c r="J252" i="1"/>
  <c r="I246" i="1"/>
  <c r="J246" i="1"/>
  <c r="J235" i="1"/>
  <c r="I235" i="1"/>
  <c r="H235" i="1"/>
  <c r="G235" i="1"/>
  <c r="G211" i="1"/>
  <c r="H214" i="1"/>
  <c r="G214" i="1"/>
  <c r="J214" i="1"/>
  <c r="I214" i="1"/>
  <c r="J211" i="1"/>
  <c r="I211" i="1"/>
  <c r="J208" i="1"/>
  <c r="I208" i="1"/>
  <c r="J203" i="1"/>
  <c r="I203" i="1"/>
  <c r="J200" i="1"/>
  <c r="I200" i="1"/>
  <c r="J197" i="1"/>
  <c r="I197" i="1"/>
  <c r="J188" i="1"/>
  <c r="I188" i="1"/>
  <c r="I163" i="1"/>
  <c r="J163" i="1"/>
  <c r="J152" i="1"/>
  <c r="I152" i="1"/>
  <c r="J144" i="1"/>
  <c r="I144" i="1"/>
  <c r="J126" i="1"/>
  <c r="I126" i="1"/>
  <c r="I110" i="1"/>
  <c r="J110" i="1"/>
  <c r="J113" i="1"/>
  <c r="I113" i="1"/>
  <c r="J91" i="1"/>
  <c r="I91" i="1"/>
  <c r="G97" i="1"/>
  <c r="J97" i="1"/>
  <c r="I97" i="1"/>
  <c r="J88" i="1"/>
  <c r="I88" i="1"/>
  <c r="J81" i="1"/>
  <c r="I81" i="1"/>
  <c r="J61" i="1"/>
  <c r="I61" i="1"/>
  <c r="J49" i="1"/>
  <c r="I49" i="1"/>
  <c r="I14" i="1"/>
  <c r="J14" i="1"/>
  <c r="M301" i="1"/>
  <c r="M49" i="1"/>
  <c r="G197" i="1" l="1"/>
  <c r="H197" i="1"/>
  <c r="G188" i="1"/>
  <c r="H188" i="1"/>
  <c r="H144" i="1"/>
  <c r="G144" i="1"/>
  <c r="G88" i="1"/>
  <c r="H88" i="1"/>
  <c r="K235" i="1"/>
  <c r="M277" i="1"/>
  <c r="M252" i="1"/>
  <c r="G14" i="1" l="1"/>
  <c r="M306" i="1" l="1"/>
  <c r="K306" i="1"/>
  <c r="H306" i="1"/>
  <c r="G306" i="1"/>
  <c r="K301" i="1"/>
  <c r="H301" i="1"/>
  <c r="G301" i="1"/>
  <c r="M295" i="1"/>
  <c r="K295" i="1"/>
  <c r="H295" i="1"/>
  <c r="M287" i="1"/>
  <c r="K287" i="1"/>
  <c r="H287" i="1"/>
  <c r="G287" i="1"/>
  <c r="M283" i="1"/>
  <c r="K283" i="1"/>
  <c r="H283" i="1"/>
  <c r="G283" i="1"/>
  <c r="K277" i="1"/>
  <c r="H277" i="1"/>
  <c r="M260" i="1"/>
  <c r="K260" i="1"/>
  <c r="H260" i="1"/>
  <c r="K252" i="1"/>
  <c r="H252" i="1"/>
  <c r="M246" i="1"/>
  <c r="K246" i="1"/>
  <c r="H246" i="1"/>
  <c r="G246" i="1"/>
  <c r="M242" i="1"/>
  <c r="K242" i="1"/>
  <c r="H242" i="1"/>
  <c r="G242" i="1"/>
  <c r="M235" i="1"/>
  <c r="M214" i="1"/>
  <c r="K214" i="1"/>
  <c r="M211" i="1"/>
  <c r="K211" i="1"/>
  <c r="H211" i="1"/>
  <c r="M208" i="1"/>
  <c r="K208" i="1"/>
  <c r="H208" i="1"/>
  <c r="G208" i="1"/>
  <c r="M203" i="1"/>
  <c r="K203" i="1"/>
  <c r="H203" i="1"/>
  <c r="G203" i="1"/>
  <c r="M200" i="1"/>
  <c r="K200" i="1"/>
  <c r="H200" i="1"/>
  <c r="G200" i="1"/>
  <c r="M197" i="1"/>
  <c r="K197" i="1"/>
  <c r="M188" i="1"/>
  <c r="K188" i="1"/>
  <c r="M163" i="1"/>
  <c r="K163" i="1"/>
  <c r="H163" i="1"/>
  <c r="G163" i="1"/>
  <c r="M152" i="1"/>
  <c r="K152" i="1"/>
  <c r="H152" i="1"/>
  <c r="G152" i="1"/>
  <c r="M144" i="1"/>
  <c r="K144" i="1"/>
  <c r="M126" i="1"/>
  <c r="K126" i="1"/>
  <c r="H126" i="1"/>
  <c r="G126" i="1"/>
  <c r="M113" i="1"/>
  <c r="K113" i="1"/>
  <c r="H113" i="1"/>
  <c r="G113" i="1"/>
  <c r="M110" i="1"/>
  <c r="K110" i="1"/>
  <c r="H110" i="1"/>
  <c r="G110" i="1"/>
  <c r="M97" i="1"/>
  <c r="K97" i="1"/>
  <c r="H97" i="1"/>
  <c r="M91" i="1"/>
  <c r="K91" i="1"/>
  <c r="H91" i="1"/>
  <c r="G91" i="1"/>
  <c r="M88" i="1"/>
  <c r="K88" i="1"/>
  <c r="M81" i="1"/>
  <c r="K81" i="1"/>
  <c r="H81" i="1"/>
  <c r="G81" i="1"/>
  <c r="M61" i="1"/>
  <c r="K61" i="1"/>
  <c r="H61" i="1"/>
  <c r="G61" i="1"/>
  <c r="K49" i="1"/>
  <c r="H49" i="1"/>
  <c r="G49" i="1"/>
  <c r="M14" i="1"/>
  <c r="K14" i="1"/>
  <c r="H14" i="1"/>
</calcChain>
</file>

<file path=xl/sharedStrings.xml><?xml version="1.0" encoding="utf-8"?>
<sst xmlns="http://schemas.openxmlformats.org/spreadsheetml/2006/main" count="1230" uniqueCount="319">
  <si>
    <t xml:space="preserve">                  </t>
  </si>
  <si>
    <t>（酸化0.6超）</t>
  </si>
  <si>
    <t>（酸化0.6以下）</t>
  </si>
  <si>
    <t>（精製・分別）</t>
  </si>
  <si>
    <t>（その他のもの）</t>
    <phoneticPr fontId="2"/>
  </si>
  <si>
    <t>菜種</t>
    <rPh sb="0" eb="2">
      <t>ナタネ</t>
    </rPh>
    <phoneticPr fontId="2"/>
  </si>
  <si>
    <t>（低ｴﾙｶ酸）</t>
    <rPh sb="1" eb="2">
      <t>テイ</t>
    </rPh>
    <rPh sb="5" eb="6">
      <t>サン</t>
    </rPh>
    <phoneticPr fontId="2"/>
  </si>
  <si>
    <t>（その他のもの）</t>
    <rPh sb="3" eb="4">
      <t>タ</t>
    </rPh>
    <phoneticPr fontId="2"/>
  </si>
  <si>
    <t>（その他のもの）</t>
    <rPh sb="1" eb="4">
      <t>ソノタ</t>
    </rPh>
    <phoneticPr fontId="2"/>
  </si>
  <si>
    <t>（黄白色系のもの）</t>
    <rPh sb="1" eb="2">
      <t>キ</t>
    </rPh>
    <rPh sb="2" eb="4">
      <t>ハクショク</t>
    </rPh>
    <rPh sb="4" eb="5">
      <t>ケイ</t>
    </rPh>
    <phoneticPr fontId="2"/>
  </si>
  <si>
    <t>KG</t>
  </si>
  <si>
    <t>1516.10-000</t>
    <phoneticPr fontId="2"/>
  </si>
  <si>
    <t>MT</t>
  </si>
  <si>
    <t xml:space="preserve"> 1.　輸 出(食用加工油脂関係)</t>
    <phoneticPr fontId="2"/>
  </si>
  <si>
    <t>単位:(1,000円)</t>
    <phoneticPr fontId="2"/>
  </si>
  <si>
    <t>番　　　号</t>
    <rPh sb="0" eb="1">
      <t>バン</t>
    </rPh>
    <rPh sb="4" eb="5">
      <t>ゴウ</t>
    </rPh>
    <phoneticPr fontId="2"/>
  </si>
  <si>
    <t>1517.10-000</t>
    <phoneticPr fontId="2"/>
  </si>
  <si>
    <t xml:space="preserve"> マーガリン</t>
    <phoneticPr fontId="2"/>
  </si>
  <si>
    <t>1517.90-000</t>
    <phoneticPr fontId="2"/>
  </si>
  <si>
    <t xml:space="preserve"> ショートニング</t>
    <phoneticPr fontId="2"/>
  </si>
  <si>
    <t xml:space="preserve"> 動物性硬化油等</t>
    <rPh sb="1" eb="4">
      <t>ドウブツセイ</t>
    </rPh>
    <rPh sb="4" eb="7">
      <t>コウカユ</t>
    </rPh>
    <rPh sb="7" eb="8">
      <t>トウ</t>
    </rPh>
    <phoneticPr fontId="2"/>
  </si>
  <si>
    <t>1516.20-000</t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</si>
  <si>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2"/>
  </si>
  <si>
    <t>1503.00-000</t>
    <phoneticPr fontId="2"/>
  </si>
  <si>
    <t xml:space="preserve"> ラード油等</t>
    <rPh sb="4" eb="6">
      <t>ユトウ</t>
    </rPh>
    <phoneticPr fontId="2"/>
  </si>
  <si>
    <t xml:space="preserve"> ２.　輸 入(食用加工油脂・魚油・南方系油脂・調製食用脂関係)</t>
    <rPh sb="6" eb="7">
      <t>ニュウ</t>
    </rPh>
    <rPh sb="15" eb="17">
      <t>ギョユ</t>
    </rPh>
    <rPh sb="18" eb="21">
      <t>ナンポウケイ</t>
    </rPh>
    <rPh sb="21" eb="23">
      <t>ユシ</t>
    </rPh>
    <rPh sb="24" eb="26">
      <t>チョウセイ</t>
    </rPh>
    <rPh sb="26" eb="28">
      <t>ショクヨウ</t>
    </rPh>
    <rPh sb="28" eb="29">
      <t>シ</t>
    </rPh>
    <phoneticPr fontId="2"/>
  </si>
  <si>
    <t xml:space="preserve"> パーム油（精製）</t>
    <rPh sb="4" eb="5">
      <t>ユ</t>
    </rPh>
    <rPh sb="6" eb="8">
      <t>セイセイ</t>
    </rPh>
    <phoneticPr fontId="2"/>
  </si>
  <si>
    <t xml:space="preserve"> やし油（精製）</t>
    <rPh sb="3" eb="4">
      <t>ユ</t>
    </rPh>
    <rPh sb="5" eb="7">
      <t>セイセイ</t>
    </rPh>
    <phoneticPr fontId="2"/>
  </si>
  <si>
    <t xml:space="preserve"> ３.　輸 入(油脂原料・植物油脂・（南方系油脂を除く）・油粕関係)</t>
    <rPh sb="6" eb="7">
      <t>ニュウ</t>
    </rPh>
    <rPh sb="10" eb="12">
      <t>ゲンリョウ</t>
    </rPh>
    <rPh sb="13" eb="15">
      <t>ショクブツ</t>
    </rPh>
    <rPh sb="15" eb="16">
      <t>ギョユ</t>
    </rPh>
    <rPh sb="16" eb="17">
      <t>シ</t>
    </rPh>
    <rPh sb="19" eb="22">
      <t>ナンポウケイ</t>
    </rPh>
    <rPh sb="22" eb="24">
      <t>ユシ</t>
    </rPh>
    <rPh sb="25" eb="26">
      <t>ノゾ</t>
    </rPh>
    <rPh sb="29" eb="31">
      <t>ユカス</t>
    </rPh>
    <phoneticPr fontId="2"/>
  </si>
  <si>
    <t>［油脂原料］</t>
    <rPh sb="1" eb="3">
      <t>ユシ</t>
    </rPh>
    <rPh sb="3" eb="5">
      <t>ゲンリョウ</t>
    </rPh>
    <phoneticPr fontId="2"/>
  </si>
  <si>
    <t>大豆</t>
    <rPh sb="0" eb="2">
      <t>ダイズ</t>
    </rPh>
    <phoneticPr fontId="2"/>
  </si>
  <si>
    <t>コプラ</t>
    <phoneticPr fontId="2"/>
  </si>
  <si>
    <t>ひまわりの種</t>
    <rPh sb="5" eb="6">
      <t>タネ</t>
    </rPh>
    <phoneticPr fontId="2"/>
  </si>
  <si>
    <t>綿実</t>
    <rPh sb="0" eb="2">
      <t>メンジツ</t>
    </rPh>
    <phoneticPr fontId="2"/>
  </si>
  <si>
    <t>ごま</t>
    <phoneticPr fontId="2"/>
  </si>
  <si>
    <t>［油　　脂］</t>
    <rPh sb="1" eb="2">
      <t>アブラ</t>
    </rPh>
    <rPh sb="4" eb="5">
      <t>アブラ</t>
    </rPh>
    <phoneticPr fontId="2"/>
  </si>
  <si>
    <r>
      <t>大豆粗油</t>
    </r>
    <r>
      <rPr>
        <sz val="8"/>
        <rFont val="ＭＳ ゴシック"/>
        <family val="3"/>
        <charset val="128"/>
      </rPr>
      <t/>
    </r>
    <rPh sb="0" eb="2">
      <t>ダイズ</t>
    </rPh>
    <rPh sb="2" eb="3">
      <t>ソ</t>
    </rPh>
    <rPh sb="3" eb="4">
      <t>ユ</t>
    </rPh>
    <phoneticPr fontId="2"/>
  </si>
  <si>
    <t>大豆油</t>
    <rPh sb="0" eb="2">
      <t>ダイズ</t>
    </rPh>
    <rPh sb="2" eb="3">
      <t>ユ</t>
    </rPh>
    <phoneticPr fontId="2"/>
  </si>
  <si>
    <r>
      <t>落花生粗油</t>
    </r>
    <r>
      <rPr>
        <sz val="8"/>
        <rFont val="ＭＳ ゴシック"/>
        <family val="3"/>
        <charset val="128"/>
      </rPr>
      <t/>
    </r>
    <rPh sb="0" eb="3">
      <t>ラッカセイ</t>
    </rPh>
    <rPh sb="3" eb="4">
      <t>ソ</t>
    </rPh>
    <rPh sb="4" eb="5">
      <t>ユ</t>
    </rPh>
    <phoneticPr fontId="2"/>
  </si>
  <si>
    <t>落花生粗油</t>
    <rPh sb="0" eb="3">
      <t>ラッカセイ</t>
    </rPh>
    <rPh sb="3" eb="4">
      <t>ソ</t>
    </rPh>
    <rPh sb="4" eb="5">
      <t>ユ</t>
    </rPh>
    <phoneticPr fontId="2"/>
  </si>
  <si>
    <t>オリーブ油</t>
    <rPh sb="4" eb="5">
      <t>ユ</t>
    </rPh>
    <phoneticPr fontId="2"/>
  </si>
  <si>
    <t>（バージン油）</t>
    <rPh sb="5" eb="6">
      <t>ユ</t>
    </rPh>
    <phoneticPr fontId="2"/>
  </si>
  <si>
    <r>
      <t>ひまわり粗油</t>
    </r>
    <r>
      <rPr>
        <sz val="8"/>
        <rFont val="ＭＳ 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</si>
  <si>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ひまわり粗油</t>
    </r>
    <r>
      <rPr>
        <sz val="11"/>
        <rFont val="ＭＳ Ｐ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</si>
  <si>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ひまわり油</t>
    </r>
    <r>
      <rPr>
        <sz val="11"/>
        <rFont val="ＭＳ Ｐゴシック"/>
        <family val="3"/>
        <charset val="128"/>
      </rPr>
      <t/>
    </r>
    <rPh sb="4" eb="5">
      <t>ユ</t>
    </rPh>
    <phoneticPr fontId="2"/>
  </si>
  <si>
    <r>
      <t>サフラワー粗油</t>
    </r>
    <r>
      <rPr>
        <sz val="8"/>
        <rFont val="ＭＳ ゴシック"/>
        <family val="3"/>
        <charset val="128"/>
      </rPr>
      <t/>
    </r>
    <rPh sb="5" eb="6">
      <t>ソ</t>
    </rPh>
    <rPh sb="6" eb="7">
      <t>ユ</t>
    </rPh>
    <phoneticPr fontId="2"/>
  </si>
  <si>
    <t>サフラワー油</t>
    <rPh sb="5" eb="6">
      <t>ユ</t>
    </rPh>
    <phoneticPr fontId="2"/>
  </si>
  <si>
    <t>綿実粗油</t>
    <rPh sb="0" eb="2">
      <t>メンジツ</t>
    </rPh>
    <rPh sb="2" eb="3">
      <t>ソ</t>
    </rPh>
    <rPh sb="3" eb="4">
      <t>ユ</t>
    </rPh>
    <phoneticPr fontId="2"/>
  </si>
  <si>
    <r>
      <t>ババス粗油</t>
    </r>
    <r>
      <rPr>
        <sz val="8"/>
        <rFont val="ＭＳ ゴシック"/>
        <family val="3"/>
        <charset val="128"/>
      </rPr>
      <t/>
    </r>
    <rPh sb="3" eb="4">
      <t>ソ</t>
    </rPh>
    <rPh sb="4" eb="5">
      <t>ユ</t>
    </rPh>
    <phoneticPr fontId="2"/>
  </si>
  <si>
    <r>
      <t>ババス油</t>
    </r>
    <r>
      <rPr>
        <sz val="8"/>
        <rFont val="ＭＳ ゴシック"/>
        <family val="3"/>
        <charset val="128"/>
      </rPr>
      <t/>
    </r>
    <rPh sb="3" eb="4">
      <t>ユ</t>
    </rPh>
    <phoneticPr fontId="2"/>
  </si>
  <si>
    <t>菜種粗油</t>
    <rPh sb="0" eb="2">
      <t>ナタネ</t>
    </rPh>
    <rPh sb="2" eb="3">
      <t>ソ</t>
    </rPh>
    <rPh sb="3" eb="4">
      <t>ユ</t>
    </rPh>
    <phoneticPr fontId="2"/>
  </si>
  <si>
    <t>（低ｴﾙｶ酸）</t>
    <phoneticPr fontId="2"/>
  </si>
  <si>
    <t>（低ｴﾙｶ酸）</t>
  </si>
  <si>
    <t>菜種油</t>
    <rPh sb="0" eb="1">
      <t>ナ</t>
    </rPh>
    <rPh sb="1" eb="2">
      <t>タネ</t>
    </rPh>
    <rPh sb="2" eb="3">
      <t>ユ</t>
    </rPh>
    <phoneticPr fontId="2"/>
  </si>
  <si>
    <t>（その他のもの）</t>
  </si>
  <si>
    <t>亜麻仁粗油</t>
    <rPh sb="0" eb="2">
      <t>アマ</t>
    </rPh>
    <rPh sb="2" eb="3">
      <t>ニ</t>
    </rPh>
    <rPh sb="3" eb="4">
      <t>ソ</t>
    </rPh>
    <rPh sb="4" eb="5">
      <t>ユ</t>
    </rPh>
    <phoneticPr fontId="2"/>
  </si>
  <si>
    <t>亜麻仁油</t>
    <rPh sb="0" eb="3">
      <t>アマニ</t>
    </rPh>
    <rPh sb="3" eb="4">
      <t>ユ</t>
    </rPh>
    <phoneticPr fontId="2"/>
  </si>
  <si>
    <r>
      <t>とうもろこし粗油</t>
    </r>
    <r>
      <rPr>
        <sz val="8"/>
        <rFont val="ＭＳ ゴシック"/>
        <family val="3"/>
        <charset val="128"/>
      </rPr>
      <t/>
    </r>
    <rPh sb="6" eb="7">
      <t>ソ</t>
    </rPh>
    <rPh sb="7" eb="8">
      <t>ユ</t>
    </rPh>
    <phoneticPr fontId="2"/>
  </si>
  <si>
    <t>とうもろこし油</t>
    <rPh sb="6" eb="7">
      <t>ユ</t>
    </rPh>
    <phoneticPr fontId="2"/>
  </si>
  <si>
    <t>ひまし油</t>
    <rPh sb="0" eb="4">
      <t>ヒマシユ</t>
    </rPh>
    <phoneticPr fontId="2"/>
  </si>
  <si>
    <t>桐油</t>
    <rPh sb="0" eb="1">
      <t>キリ</t>
    </rPh>
    <rPh sb="1" eb="2">
      <t>ユ</t>
    </rPh>
    <phoneticPr fontId="2"/>
  </si>
  <si>
    <r>
      <t>ごま油</t>
    </r>
    <r>
      <rPr>
        <sz val="11"/>
        <rFont val="ＭＳ Ｐゴシック"/>
        <family val="3"/>
        <charset val="128"/>
      </rPr>
      <t/>
    </r>
    <rPh sb="0" eb="3">
      <t>ゴマアブラ</t>
    </rPh>
    <phoneticPr fontId="2"/>
  </si>
  <si>
    <t>（酸化0.6超）</t>
    <phoneticPr fontId="2"/>
  </si>
  <si>
    <t>ごま油</t>
    <rPh sb="0" eb="3">
      <t>ゴマアブラ</t>
    </rPh>
    <phoneticPr fontId="2"/>
  </si>
  <si>
    <t>ホホバ油</t>
    <rPh sb="3" eb="4">
      <t>ユ</t>
    </rPh>
    <phoneticPr fontId="2"/>
  </si>
  <si>
    <t>カメリヤ油</t>
    <rPh sb="4" eb="5">
      <t>ユ</t>
    </rPh>
    <phoneticPr fontId="2"/>
  </si>
  <si>
    <t>米油</t>
    <rPh sb="0" eb="1">
      <t>コメ</t>
    </rPh>
    <rPh sb="1" eb="2">
      <t>アブラ</t>
    </rPh>
    <phoneticPr fontId="2"/>
  </si>
  <si>
    <t>［油　　粕］</t>
    <rPh sb="1" eb="2">
      <t>アブラ</t>
    </rPh>
    <rPh sb="4" eb="5">
      <t>カス</t>
    </rPh>
    <phoneticPr fontId="2"/>
  </si>
  <si>
    <t>大豆油かす</t>
    <rPh sb="0" eb="2">
      <t>ダイズ</t>
    </rPh>
    <rPh sb="2" eb="3">
      <t>ユ</t>
    </rPh>
    <phoneticPr fontId="2"/>
  </si>
  <si>
    <t>綿実油かす</t>
    <rPh sb="0" eb="2">
      <t>メンジツ</t>
    </rPh>
    <rPh sb="2" eb="3">
      <t>ユ</t>
    </rPh>
    <phoneticPr fontId="2"/>
  </si>
  <si>
    <t>菜種油かす</t>
    <rPh sb="0" eb="2">
      <t>ナタネ</t>
    </rPh>
    <rPh sb="2" eb="3">
      <t>ユ</t>
    </rPh>
    <phoneticPr fontId="2"/>
  </si>
  <si>
    <t>やし油かす</t>
    <rPh sb="2" eb="3">
      <t>ユ</t>
    </rPh>
    <phoneticPr fontId="2"/>
  </si>
  <si>
    <t>ﾊﾟｰﾑ油かす及びﾊﾟｰﾑ核油かす</t>
    <rPh sb="4" eb="5">
      <t>ユ</t>
    </rPh>
    <rPh sb="7" eb="8">
      <t>オヨ</t>
    </rPh>
    <rPh sb="13" eb="14">
      <t>カク</t>
    </rPh>
    <rPh sb="14" eb="15">
      <t>ユ</t>
    </rPh>
    <phoneticPr fontId="2"/>
  </si>
  <si>
    <t>1517.90-400</t>
    <phoneticPr fontId="2"/>
  </si>
  <si>
    <t>1517.90-300</t>
    <phoneticPr fontId="2"/>
  </si>
  <si>
    <t xml:space="preserve">  離　型　油</t>
    <phoneticPr fontId="2"/>
  </si>
  <si>
    <t>1517.90-210</t>
    <phoneticPr fontId="2"/>
  </si>
  <si>
    <t>1517.90-290</t>
    <phoneticPr fontId="2"/>
  </si>
  <si>
    <t>品　　　名</t>
    <rPh sb="0" eb="1">
      <t>ヒン</t>
    </rPh>
    <rPh sb="4" eb="5">
      <t>メイ</t>
    </rPh>
    <phoneticPr fontId="2"/>
  </si>
  <si>
    <t>数　量</t>
    <phoneticPr fontId="2"/>
  </si>
  <si>
    <t>価　額</t>
    <phoneticPr fontId="2"/>
  </si>
  <si>
    <t>単　位</t>
    <phoneticPr fontId="2"/>
  </si>
  <si>
    <t>合　　　計</t>
    <phoneticPr fontId="2"/>
  </si>
  <si>
    <t>シンガポール</t>
    <phoneticPr fontId="2"/>
  </si>
  <si>
    <t>マレーシア</t>
    <phoneticPr fontId="2"/>
  </si>
  <si>
    <t>アメリカ</t>
    <phoneticPr fontId="2"/>
  </si>
  <si>
    <t>インドネシア</t>
    <phoneticPr fontId="2"/>
  </si>
  <si>
    <t>イギリス</t>
    <phoneticPr fontId="2"/>
  </si>
  <si>
    <t>オランダ</t>
    <phoneticPr fontId="2"/>
  </si>
  <si>
    <t>オーストラリア</t>
    <phoneticPr fontId="2"/>
  </si>
  <si>
    <t>ベルギー</t>
    <phoneticPr fontId="2"/>
  </si>
  <si>
    <t>韓国</t>
    <rPh sb="0" eb="2">
      <t>カンコク</t>
    </rPh>
    <phoneticPr fontId="2"/>
  </si>
  <si>
    <t>韓国</t>
    <phoneticPr fontId="2"/>
  </si>
  <si>
    <t>タイ</t>
    <phoneticPr fontId="2"/>
  </si>
  <si>
    <t>アメリカ</t>
  </si>
  <si>
    <t>合　　計</t>
    <phoneticPr fontId="2"/>
  </si>
  <si>
    <t>国　　　名</t>
    <rPh sb="0" eb="1">
      <t>クニ</t>
    </rPh>
    <rPh sb="4" eb="5">
      <t>メイ</t>
    </rPh>
    <phoneticPr fontId="2"/>
  </si>
  <si>
    <t>台湾</t>
    <phoneticPr fontId="2"/>
  </si>
  <si>
    <t>ベトナム</t>
    <phoneticPr fontId="2"/>
  </si>
  <si>
    <t>インド</t>
    <phoneticPr fontId="2"/>
  </si>
  <si>
    <t>合　　　計</t>
    <rPh sb="0" eb="1">
      <t>ゴウ</t>
    </rPh>
    <rPh sb="4" eb="5">
      <t>ケイ</t>
    </rPh>
    <phoneticPr fontId="2"/>
  </si>
  <si>
    <t>オランダ</t>
  </si>
  <si>
    <t>シンガポール</t>
  </si>
  <si>
    <t>ドイツ</t>
  </si>
  <si>
    <t>フィリピン</t>
  </si>
  <si>
    <t>　やし油（粗油）</t>
  </si>
  <si>
    <t xml:space="preserve"> </t>
    <phoneticPr fontId="2"/>
  </si>
  <si>
    <t>中国</t>
    <rPh sb="0" eb="2">
      <t>チュウゴク</t>
    </rPh>
    <phoneticPr fontId="2"/>
  </si>
  <si>
    <t xml:space="preserve"> 動物性硬化油等</t>
  </si>
  <si>
    <t>1504.20-000</t>
    <phoneticPr fontId="2"/>
  </si>
  <si>
    <t xml:space="preserve"> 調製食用脂（乳脂肪含有率が30%を超え70%以下で関税割当を受けたもののうち、ﾆｭｰｼﾞｰﾗﾝﾄﾞを原産国とするもの）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rPh sb="51" eb="54">
      <t>ゲンサンコク</t>
    </rPh>
    <phoneticPr fontId="2"/>
  </si>
  <si>
    <t xml:space="preserve"> 調製食用脂（乳脂肪含有率が30%を超え70%以下で関税割当を受けていないもの）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phoneticPr fontId="2"/>
  </si>
  <si>
    <t xml:space="preserve"> 調製食用脂（乳脂肪含有率が15%を超え30%未満のもの）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ミマン</t>
    </rPh>
    <phoneticPr fontId="2"/>
  </si>
  <si>
    <t>1511.10-000</t>
    <phoneticPr fontId="2"/>
  </si>
  <si>
    <t>1511.90-010</t>
    <phoneticPr fontId="2"/>
  </si>
  <si>
    <t>1513.11-000</t>
    <phoneticPr fontId="2"/>
  </si>
  <si>
    <t>1513.19-000</t>
    <phoneticPr fontId="2"/>
  </si>
  <si>
    <t>1513.21-100</t>
    <phoneticPr fontId="2"/>
  </si>
  <si>
    <t>1513.29-100</t>
    <phoneticPr fontId="2"/>
  </si>
  <si>
    <t>2106.90-121</t>
    <phoneticPr fontId="2"/>
  </si>
  <si>
    <t>2106.90-122</t>
    <phoneticPr fontId="2"/>
  </si>
  <si>
    <t xml:space="preserve"> 調製食用脂（乳脂肪含有率が30%を超え70%以下で関税割当を受けたもののうち、その他の国を原産国とするもの）</t>
    <phoneticPr fontId="2"/>
  </si>
  <si>
    <t>2106.90-123</t>
    <phoneticPr fontId="2"/>
  </si>
  <si>
    <t>2106.90-291</t>
    <phoneticPr fontId="2"/>
  </si>
  <si>
    <t xml:space="preserve">   </t>
    <phoneticPr fontId="2"/>
  </si>
  <si>
    <t xml:space="preserve">  </t>
    <phoneticPr fontId="2"/>
  </si>
  <si>
    <t xml:space="preserve"> 植物性油脂の混合物 (食用) (水素添加、ｲﾝﾀｰｴｽﾃﾙ化等を行ったもの)</t>
    <rPh sb="1" eb="3">
      <t>ショクブツ</t>
    </rPh>
    <rPh sb="3" eb="6">
      <t>セイユシ</t>
    </rPh>
    <phoneticPr fontId="2"/>
  </si>
  <si>
    <t>1516.20-090</t>
    <phoneticPr fontId="2"/>
  </si>
  <si>
    <t xml:space="preserve"> パーム核油（精製）</t>
    <phoneticPr fontId="2"/>
  </si>
  <si>
    <t>スイス</t>
    <phoneticPr fontId="2"/>
  </si>
  <si>
    <t>カナダ</t>
    <phoneticPr fontId="2"/>
  </si>
  <si>
    <t>ニュージーランド</t>
    <phoneticPr fontId="2"/>
  </si>
  <si>
    <t>チリ</t>
  </si>
  <si>
    <t>スペイン</t>
    <phoneticPr fontId="2"/>
  </si>
  <si>
    <t xml:space="preserve"> パーム核油（粗油）</t>
    <phoneticPr fontId="2"/>
  </si>
  <si>
    <t>ベトナム</t>
  </si>
  <si>
    <t>香港</t>
  </si>
  <si>
    <t>台湾</t>
  </si>
  <si>
    <t xml:space="preserve"> ラード</t>
    <phoneticPr fontId="2"/>
  </si>
  <si>
    <t xml:space="preserve"> その他の豚脂</t>
    <rPh sb="3" eb="4">
      <t>タ</t>
    </rPh>
    <rPh sb="5" eb="6">
      <t>トン</t>
    </rPh>
    <rPh sb="6" eb="7">
      <t>シ</t>
    </rPh>
    <phoneticPr fontId="2"/>
  </si>
  <si>
    <t>インドネシア</t>
  </si>
  <si>
    <t>スリランカ</t>
    <phoneticPr fontId="2"/>
  </si>
  <si>
    <t>ドイツ</t>
    <phoneticPr fontId="2"/>
  </si>
  <si>
    <t>　</t>
    <phoneticPr fontId="2"/>
  </si>
  <si>
    <t>（播種用以外のもの）</t>
    <rPh sb="1" eb="4">
      <t>ハシュヨウ</t>
    </rPh>
    <rPh sb="4" eb="6">
      <t>イガイ</t>
    </rPh>
    <phoneticPr fontId="2"/>
  </si>
  <si>
    <t>サフラワー(ｶﾙﾀﾇｽ･ﾃｨﾝｸﾄﾘｳｽ)の種</t>
    <rPh sb="22" eb="23">
      <t>タネ</t>
    </rPh>
    <phoneticPr fontId="2"/>
  </si>
  <si>
    <t>台湾</t>
    <rPh sb="0" eb="2">
      <t>タイワン</t>
    </rPh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</si>
  <si>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1"/>
  </si>
  <si>
    <t xml:space="preserve"> ラード（その他もの）</t>
    <rPh sb="7" eb="8">
      <t>タ</t>
    </rPh>
    <phoneticPr fontId="1"/>
  </si>
  <si>
    <t xml:space="preserve"> 魚　　　　油</t>
    <rPh sb="1" eb="7">
      <t>ギョユ</t>
    </rPh>
    <phoneticPr fontId="1"/>
  </si>
  <si>
    <t>1501.10-000</t>
    <phoneticPr fontId="2"/>
  </si>
  <si>
    <t>1501.20-000</t>
    <phoneticPr fontId="2"/>
  </si>
  <si>
    <t>香港</t>
    <rPh sb="0" eb="2">
      <t>ホンコン</t>
    </rPh>
    <phoneticPr fontId="2"/>
  </si>
  <si>
    <t>1501.10-200</t>
    <phoneticPr fontId="2"/>
  </si>
  <si>
    <t>1501.20-200</t>
    <phoneticPr fontId="2"/>
  </si>
  <si>
    <t>1201.90-010</t>
    <phoneticPr fontId="2"/>
  </si>
  <si>
    <t>1207.29-000</t>
    <phoneticPr fontId="2"/>
  </si>
  <si>
    <t>1207.60-000</t>
    <phoneticPr fontId="2"/>
  </si>
  <si>
    <t>1201.90-090</t>
    <phoneticPr fontId="2"/>
  </si>
  <si>
    <t>1203.00-000</t>
    <phoneticPr fontId="2"/>
  </si>
  <si>
    <t>1205.10-000</t>
    <phoneticPr fontId="2"/>
  </si>
  <si>
    <t>1205.90-000</t>
    <phoneticPr fontId="2"/>
  </si>
  <si>
    <t xml:space="preserve">1206.00-000 </t>
    <phoneticPr fontId="2"/>
  </si>
  <si>
    <t>1207.40-000</t>
    <phoneticPr fontId="2"/>
  </si>
  <si>
    <t>1507.10-100</t>
    <phoneticPr fontId="2"/>
  </si>
  <si>
    <t>1507.10-200</t>
    <phoneticPr fontId="2"/>
  </si>
  <si>
    <t>1508.10-100</t>
    <phoneticPr fontId="2"/>
  </si>
  <si>
    <t>1508.10-200</t>
    <phoneticPr fontId="2"/>
  </si>
  <si>
    <t>1508.90-000</t>
    <phoneticPr fontId="2"/>
  </si>
  <si>
    <t>1509.10-000</t>
    <phoneticPr fontId="2"/>
  </si>
  <si>
    <t>1509.90-000</t>
    <phoneticPr fontId="2"/>
  </si>
  <si>
    <t>1512.11-110</t>
    <phoneticPr fontId="2"/>
  </si>
  <si>
    <t>1512.11-120</t>
    <phoneticPr fontId="2"/>
  </si>
  <si>
    <t>1512.19-010</t>
    <phoneticPr fontId="2"/>
  </si>
  <si>
    <t>1512.11-210</t>
    <phoneticPr fontId="2"/>
  </si>
  <si>
    <t>1512.19-090</t>
    <phoneticPr fontId="2"/>
  </si>
  <si>
    <t>1512.21-090</t>
    <phoneticPr fontId="2"/>
  </si>
  <si>
    <t>1512.29-090</t>
    <phoneticPr fontId="2"/>
  </si>
  <si>
    <t>1513.21-210</t>
    <phoneticPr fontId="2"/>
  </si>
  <si>
    <t>1513.21-220</t>
    <phoneticPr fontId="2"/>
  </si>
  <si>
    <t>1513.29-200</t>
    <phoneticPr fontId="2"/>
  </si>
  <si>
    <t>1514.11-100</t>
    <phoneticPr fontId="2"/>
  </si>
  <si>
    <t>1514.11-200</t>
    <phoneticPr fontId="2"/>
  </si>
  <si>
    <t>1514.91-100</t>
    <phoneticPr fontId="2"/>
  </si>
  <si>
    <t>1514.91-200</t>
    <phoneticPr fontId="2"/>
  </si>
  <si>
    <t>1514.99-000</t>
    <phoneticPr fontId="2"/>
  </si>
  <si>
    <t>1515.11-000</t>
    <phoneticPr fontId="2"/>
  </si>
  <si>
    <t>1515.19-000</t>
    <phoneticPr fontId="2"/>
  </si>
  <si>
    <t>1515.21-100</t>
    <phoneticPr fontId="2"/>
  </si>
  <si>
    <t>1515.21-200</t>
    <phoneticPr fontId="2"/>
  </si>
  <si>
    <t>1515.29-000</t>
    <phoneticPr fontId="2"/>
  </si>
  <si>
    <t>1515.30-000</t>
    <phoneticPr fontId="2"/>
  </si>
  <si>
    <t>1515.50-100</t>
    <phoneticPr fontId="2"/>
  </si>
  <si>
    <t>1515.50-200</t>
    <phoneticPr fontId="2"/>
  </si>
  <si>
    <t>1515.90-110</t>
    <phoneticPr fontId="2"/>
  </si>
  <si>
    <t>1515.90-200</t>
    <phoneticPr fontId="2"/>
  </si>
  <si>
    <t>1515.90-410</t>
    <phoneticPr fontId="2"/>
  </si>
  <si>
    <t>1515.90-420</t>
    <phoneticPr fontId="2"/>
  </si>
  <si>
    <t>1515.90-600</t>
    <phoneticPr fontId="2"/>
  </si>
  <si>
    <t>1507.90-000</t>
    <phoneticPr fontId="2"/>
  </si>
  <si>
    <t>2304.00-000</t>
    <phoneticPr fontId="2"/>
  </si>
  <si>
    <t>2306.10-000</t>
    <phoneticPr fontId="2"/>
  </si>
  <si>
    <t>2306.41-000</t>
    <phoneticPr fontId="2"/>
  </si>
  <si>
    <t>2306.49-000</t>
    <phoneticPr fontId="2"/>
  </si>
  <si>
    <t>2306.50-000</t>
    <phoneticPr fontId="2"/>
  </si>
  <si>
    <t>2306.60-000</t>
    <phoneticPr fontId="2"/>
  </si>
  <si>
    <t>マレーシア</t>
  </si>
  <si>
    <t>スウェーデン</t>
    <phoneticPr fontId="2"/>
  </si>
  <si>
    <t xml:space="preserve"> タロー　牛脂</t>
    <rPh sb="5" eb="7">
      <t>ギュウシ</t>
    </rPh>
    <phoneticPr fontId="1"/>
  </si>
  <si>
    <t xml:space="preserve"> その他のもの　牛脂</t>
    <rPh sb="8" eb="10">
      <t>ギュウシ</t>
    </rPh>
    <phoneticPr fontId="1"/>
  </si>
  <si>
    <t>1502.10-010</t>
    <phoneticPr fontId="2"/>
  </si>
  <si>
    <t>1502.90-010</t>
    <phoneticPr fontId="2"/>
  </si>
  <si>
    <t>コロンビア</t>
    <phoneticPr fontId="2"/>
  </si>
  <si>
    <t>フィリピン</t>
    <phoneticPr fontId="2"/>
  </si>
  <si>
    <t>スウェーデン</t>
  </si>
  <si>
    <r>
      <t>1501.2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</si>
  <si>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r>
      <t>1501.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</si>
  <si>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t>KG</t>
    <phoneticPr fontId="2"/>
  </si>
  <si>
    <t>タイ</t>
  </si>
  <si>
    <t>フランス</t>
  </si>
  <si>
    <t>オーストラリア</t>
  </si>
  <si>
    <t>中国</t>
  </si>
  <si>
    <t>１～１２月</t>
    <rPh sb="4" eb="5">
      <t>ガツ</t>
    </rPh>
    <phoneticPr fontId="2"/>
  </si>
  <si>
    <t>カナダ</t>
  </si>
  <si>
    <t>ベルギー</t>
  </si>
  <si>
    <t>デンマーク</t>
  </si>
  <si>
    <t xml:space="preserve"> パーム油（粗油）</t>
  </si>
  <si>
    <t xml:space="preserve"> パームステアリン</t>
  </si>
  <si>
    <t>イギリス</t>
  </si>
  <si>
    <t>1509.20-000</t>
    <phoneticPr fontId="2"/>
  </si>
  <si>
    <t>1509.30-000.</t>
    <phoneticPr fontId="2"/>
  </si>
  <si>
    <t>1509.40-000</t>
    <phoneticPr fontId="2"/>
  </si>
  <si>
    <t>1510.10-000</t>
    <phoneticPr fontId="2"/>
  </si>
  <si>
    <t>1510.90-000</t>
    <phoneticPr fontId="2"/>
  </si>
  <si>
    <t>エクストラバージンオリーブ油</t>
    <rPh sb="13" eb="14">
      <t>ユ</t>
    </rPh>
    <phoneticPr fontId="2"/>
  </si>
  <si>
    <t>バージンオリーブ油</t>
    <rPh sb="8" eb="9">
      <t>ユ</t>
    </rPh>
    <phoneticPr fontId="2"/>
  </si>
  <si>
    <t>その他のバージンオリーブ油</t>
    <rPh sb="2" eb="3">
      <t>タ</t>
    </rPh>
    <rPh sb="12" eb="13">
      <t>ユ</t>
    </rPh>
    <phoneticPr fontId="2"/>
  </si>
  <si>
    <t>粗製のオリーブかす油</t>
    <rPh sb="0" eb="2">
      <t>ソセイ</t>
    </rPh>
    <rPh sb="9" eb="10">
      <t>ユ</t>
    </rPh>
    <phoneticPr fontId="2"/>
  </si>
  <si>
    <t>KG</t>
    <phoneticPr fontId="2"/>
  </si>
  <si>
    <t>ブラジル</t>
  </si>
  <si>
    <t>1514.19-000</t>
  </si>
  <si>
    <t>1511.90-090</t>
  </si>
  <si>
    <t>ガーナ</t>
  </si>
  <si>
    <t>KG</t>
    <phoneticPr fontId="2"/>
  </si>
  <si>
    <t>1517.10-000</t>
  </si>
  <si>
    <t xml:space="preserve"> マーガリン</t>
  </si>
  <si>
    <t>1512.11-220</t>
    <phoneticPr fontId="2"/>
  </si>
  <si>
    <t>アラブ首長国連邦</t>
    <rPh sb="3" eb="8">
      <t>シュチョウコクレンポウ</t>
    </rPh>
    <phoneticPr fontId="2"/>
  </si>
  <si>
    <t>数量</t>
    <rPh sb="0" eb="2">
      <t>スウリョウ</t>
    </rPh>
    <phoneticPr fontId="2"/>
  </si>
  <si>
    <t>KG</t>
    <phoneticPr fontId="2"/>
  </si>
  <si>
    <t>メキシコ</t>
    <phoneticPr fontId="2"/>
  </si>
  <si>
    <t>　その他の油脂調整品</t>
    <rPh sb="3" eb="4">
      <t>タ</t>
    </rPh>
    <rPh sb="5" eb="7">
      <t>ユシ</t>
    </rPh>
    <rPh sb="7" eb="10">
      <t>チョウセイヒン</t>
    </rPh>
    <phoneticPr fontId="2"/>
  </si>
  <si>
    <t xml:space="preserve"> ショートニング </t>
    <phoneticPr fontId="2"/>
  </si>
  <si>
    <t xml:space="preserve"> 植物性油脂の混合物</t>
    <rPh sb="1" eb="3">
      <t>ショクブツ</t>
    </rPh>
    <rPh sb="3" eb="6">
      <t>セイユシ</t>
    </rPh>
    <phoneticPr fontId="2"/>
  </si>
  <si>
    <t xml:space="preserve">  (食用)</t>
    <phoneticPr fontId="2"/>
  </si>
  <si>
    <t>　(その他のもの)</t>
    <phoneticPr fontId="2"/>
  </si>
  <si>
    <t>グアム（米）</t>
    <rPh sb="4" eb="5">
      <t>コメ</t>
    </rPh>
    <phoneticPr fontId="2"/>
  </si>
  <si>
    <t>デンマーク</t>
    <phoneticPr fontId="2"/>
  </si>
  <si>
    <t>令和７年数量</t>
    <rPh sb="0" eb="1">
      <t>レイ</t>
    </rPh>
    <rPh sb="1" eb="2">
      <t>ワ</t>
    </rPh>
    <rPh sb="3" eb="4">
      <t>ネン</t>
    </rPh>
    <rPh sb="4" eb="5">
      <t>スウ</t>
    </rPh>
    <rPh sb="5" eb="6">
      <t>リョウ</t>
    </rPh>
    <phoneticPr fontId="2"/>
  </si>
  <si>
    <t>モンゴル</t>
  </si>
  <si>
    <t>韓国</t>
  </si>
  <si>
    <t>インド</t>
  </si>
  <si>
    <t>マカオ</t>
  </si>
  <si>
    <t>サウジアラビア</t>
  </si>
  <si>
    <t>ポルトガル</t>
  </si>
  <si>
    <t>スペイン</t>
  </si>
  <si>
    <t>イタリア</t>
  </si>
  <si>
    <t>ロシア</t>
  </si>
  <si>
    <t>ルーマニア</t>
  </si>
  <si>
    <t>スロバキア</t>
  </si>
  <si>
    <t>メキシコ</t>
  </si>
  <si>
    <t>コロンビア</t>
  </si>
  <si>
    <t>モーリシャス</t>
  </si>
  <si>
    <t>ニュージーランド</t>
  </si>
  <si>
    <t>グアム</t>
  </si>
  <si>
    <t>パラオ</t>
  </si>
  <si>
    <t>バングラディッシュ</t>
    <phoneticPr fontId="2"/>
  </si>
  <si>
    <t>アルゼンチン</t>
  </si>
  <si>
    <t>ネパール</t>
    <phoneticPr fontId="2"/>
  </si>
  <si>
    <t>ノルウェー</t>
  </si>
  <si>
    <t>スロベニア</t>
  </si>
  <si>
    <t xml:space="preserve"> その他の豚脂</t>
    <phoneticPr fontId="1"/>
  </si>
  <si>
    <t>（酸化が1.3を超えるもの）</t>
  </si>
  <si>
    <t>（その他もの）</t>
  </si>
  <si>
    <t xml:space="preserve"> ラードステアリン等</t>
  </si>
  <si>
    <t>ミャンマー</t>
  </si>
  <si>
    <t>ペルー</t>
  </si>
  <si>
    <t>モロッコ</t>
  </si>
  <si>
    <t>南アフリカ共和国</t>
    <rPh sb="0" eb="1">
      <t>ミナミ</t>
    </rPh>
    <rPh sb="5" eb="8">
      <t>キョウワコク</t>
    </rPh>
    <phoneticPr fontId="2"/>
  </si>
  <si>
    <t>フィジー</t>
  </si>
  <si>
    <t>スリランカ</t>
  </si>
  <si>
    <t>パキスタン</t>
  </si>
  <si>
    <t>バングラデシュ</t>
  </si>
  <si>
    <t>ニュージーランド</t>
    <phoneticPr fontId="2"/>
  </si>
  <si>
    <t>ドイツ</t>
    <phoneticPr fontId="2"/>
  </si>
  <si>
    <t>スイス</t>
    <phoneticPr fontId="2"/>
  </si>
  <si>
    <t>アメリカ</t>
    <phoneticPr fontId="2"/>
  </si>
  <si>
    <t>エクアドル</t>
    <phoneticPr fontId="2"/>
  </si>
  <si>
    <t>オリーブのみから得たその他の油</t>
    <rPh sb="8" eb="9">
      <t>エ</t>
    </rPh>
    <rPh sb="10" eb="13">
      <t>ソノタ</t>
    </rPh>
    <rPh sb="14" eb="15">
      <t>アブラ</t>
    </rPh>
    <phoneticPr fontId="2"/>
  </si>
  <si>
    <t xml:space="preserve"> ラード</t>
    <phoneticPr fontId="1"/>
  </si>
  <si>
    <t>（酸化が1.3を超えるもの）</t>
    <phoneticPr fontId="2"/>
  </si>
  <si>
    <t>-</t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</si>
  <si>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</si>
  <si>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</si>
  <si>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令和８年１～２月</t>
    <rPh sb="0" eb="2">
      <t>レイワ</t>
    </rPh>
    <rPh sb="3" eb="4">
      <t>ネン</t>
    </rPh>
    <rPh sb="7" eb="8">
      <t>ガツ</t>
    </rPh>
    <phoneticPr fontId="2"/>
  </si>
  <si>
    <t>日本貿易統計　　令和８年２月分(抜粋)</t>
    <rPh sb="8" eb="9">
      <t>レイ</t>
    </rPh>
    <rPh sb="9" eb="10">
      <t>ワ</t>
    </rPh>
    <rPh sb="13" eb="14">
      <t>ガツ</t>
    </rPh>
    <phoneticPr fontId="2"/>
  </si>
  <si>
    <t>令和８年２月</t>
    <rPh sb="0" eb="1">
      <t>レイ</t>
    </rPh>
    <rPh sb="1" eb="2">
      <t>ワ</t>
    </rPh>
    <rPh sb="3" eb="4">
      <t>ネン</t>
    </rPh>
    <rPh sb="5" eb="6">
      <t>ガツ</t>
    </rPh>
    <phoneticPr fontId="2"/>
  </si>
  <si>
    <t>【２月平均 １$=155.63円】</t>
    <rPh sb="2" eb="3">
      <t>ガツ</t>
    </rPh>
    <rPh sb="3" eb="5">
      <t>ヘイキン</t>
    </rPh>
    <rPh sb="15" eb="16">
      <t>エン</t>
    </rPh>
    <phoneticPr fontId="2"/>
  </si>
  <si>
    <t>韓国</t>
    <rPh sb="0" eb="2">
      <t>カンコク</t>
    </rPh>
    <phoneticPr fontId="2"/>
  </si>
  <si>
    <t>-</t>
  </si>
  <si>
    <t>２月</t>
    <rPh sb="1" eb="2">
      <t>ガツ</t>
    </rPh>
    <phoneticPr fontId="2"/>
  </si>
  <si>
    <t>【２月平均 １$=155.72円】</t>
    <rPh sb="2" eb="3">
      <t>ガツ</t>
    </rPh>
    <rPh sb="3" eb="5">
      <t>ヘイキン</t>
    </rPh>
    <rPh sb="15" eb="16">
      <t>エン</t>
    </rPh>
    <phoneticPr fontId="2"/>
  </si>
  <si>
    <t>イタリア</t>
    <phoneticPr fontId="2"/>
  </si>
  <si>
    <t>インドネシア</t>
    <phoneticPr fontId="2"/>
  </si>
  <si>
    <t>メキシコ</t>
    <phoneticPr fontId="2"/>
  </si>
  <si>
    <t>台湾</t>
    <rPh sb="0" eb="2">
      <t>タイワン</t>
    </rPh>
    <phoneticPr fontId="2"/>
  </si>
  <si>
    <t>１～２月</t>
    <rPh sb="3" eb="4">
      <t>ガツ</t>
    </rPh>
    <phoneticPr fontId="2"/>
  </si>
  <si>
    <t>-</t>
    <phoneticPr fontId="2"/>
  </si>
  <si>
    <t>１～２月</t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</si>
</sst>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/>
      <bottom style="thin">
        <color indexed="1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double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4">
    <xf numFmtId="0" fontId="0" fillId="0" borderId="0" xfId="0"/>
    <xf numFmtId="176" fontId="12" fillId="0" borderId="19" xfId="1" applyNumberFormat="1" applyFont="1" applyFill="1" applyBorder="1" applyAlignment="1">
      <alignment horizontal="right" vertical="center"/>
    </xf>
    <xf numFmtId="176" fontId="11" fillId="0" borderId="19" xfId="1" applyNumberFormat="1" applyFont="1" applyFill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right" vertical="center"/>
    </xf>
    <xf numFmtId="38" fontId="8" fillId="0" borderId="0" xfId="1" applyFont="1" applyFill="1" applyAlignment="1"/>
    <xf numFmtId="176" fontId="11" fillId="0" borderId="42" xfId="1" applyNumberFormat="1" applyFont="1" applyFill="1" applyBorder="1" applyAlignment="1">
      <alignment horizontal="right" vertical="center"/>
    </xf>
    <xf numFmtId="176" fontId="11" fillId="0" borderId="22" xfId="1" applyNumberFormat="1" applyFont="1" applyFill="1" applyBorder="1" applyAlignment="1">
      <alignment horizontal="right" vertical="center"/>
    </xf>
    <xf numFmtId="176" fontId="12" fillId="0" borderId="42" xfId="1" applyNumberFormat="1" applyFont="1" applyFill="1" applyBorder="1" applyAlignment="1">
      <alignment horizontal="right" vertical="center"/>
    </xf>
    <xf numFmtId="176" fontId="12" fillId="0" borderId="22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176" fontId="11" fillId="0" borderId="45" xfId="1" applyNumberFormat="1" applyFont="1" applyFill="1" applyBorder="1" applyAlignment="1">
      <alignment horizontal="right" vertical="center"/>
    </xf>
    <xf numFmtId="176" fontId="11" fillId="0" borderId="47" xfId="1" applyNumberFormat="1" applyFont="1" applyFill="1" applyBorder="1" applyAlignment="1">
      <alignment horizontal="right" vertical="center"/>
    </xf>
    <xf numFmtId="176" fontId="11" fillId="0" borderId="48" xfId="1" applyNumberFormat="1" applyFont="1" applyFill="1" applyBorder="1" applyAlignment="1">
      <alignment horizontal="right" vertical="center"/>
    </xf>
    <xf numFmtId="176" fontId="12" fillId="0" borderId="43" xfId="1" applyNumberFormat="1" applyFont="1" applyFill="1" applyBorder="1" applyAlignment="1">
      <alignment horizontal="right" vertical="center"/>
    </xf>
    <xf numFmtId="176" fontId="12" fillId="0" borderId="35" xfId="1" applyNumberFormat="1" applyFont="1" applyFill="1" applyBorder="1" applyAlignment="1">
      <alignment horizontal="right" vertical="center"/>
    </xf>
    <xf numFmtId="176" fontId="12" fillId="0" borderId="52" xfId="1" applyNumberFormat="1" applyFont="1" applyFill="1" applyBorder="1" applyAlignment="1">
      <alignment horizontal="right" vertical="center"/>
    </xf>
    <xf numFmtId="176" fontId="12" fillId="0" borderId="23" xfId="1" applyNumberFormat="1" applyFont="1" applyFill="1" applyBorder="1" applyAlignment="1">
      <alignment horizontal="right" vertical="center"/>
    </xf>
    <xf numFmtId="176" fontId="12" fillId="0" borderId="6" xfId="1" applyNumberFormat="1" applyFont="1" applyFill="1" applyBorder="1" applyAlignment="1">
      <alignment horizontal="right" vertical="center"/>
    </xf>
    <xf numFmtId="176" fontId="12" fillId="0" borderId="41" xfId="1" applyNumberFormat="1" applyFont="1" applyFill="1" applyBorder="1" applyAlignment="1">
      <alignment horizontal="right" vertical="center"/>
    </xf>
    <xf numFmtId="176" fontId="12" fillId="0" borderId="29" xfId="1" applyNumberFormat="1" applyFont="1" applyFill="1" applyBorder="1" applyAlignment="1">
      <alignment horizontal="right" vertical="center"/>
    </xf>
    <xf numFmtId="176" fontId="12" fillId="0" borderId="53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176" fontId="12" fillId="0" borderId="50" xfId="1" applyNumberFormat="1" applyFont="1" applyFill="1" applyBorder="1" applyAlignment="1">
      <alignment horizontal="right" vertical="center"/>
    </xf>
    <xf numFmtId="38" fontId="5" fillId="0" borderId="39" xfId="1" applyFont="1" applyFill="1" applyBorder="1"/>
    <xf numFmtId="38" fontId="10" fillId="0" borderId="37" xfId="1" applyFont="1" applyFill="1" applyBorder="1" applyAlignment="1">
      <alignment horizontal="center"/>
    </xf>
    <xf numFmtId="38" fontId="3" fillId="0" borderId="0" xfId="1" applyFont="1" applyFill="1"/>
    <xf numFmtId="38" fontId="0" fillId="0" borderId="0" xfId="1" applyFont="1" applyFill="1" applyAlignment="1">
      <alignment horizont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Fill="1" applyAlignment="1">
      <alignment vertical="center"/>
    </xf>
    <xf numFmtId="176" fontId="12" fillId="0" borderId="19" xfId="1" applyNumberFormat="1" applyFont="1" applyFill="1" applyBorder="1" applyAlignment="1">
      <alignment vertical="center"/>
    </xf>
    <xf numFmtId="176" fontId="12" fillId="0" borderId="45" xfId="1" applyNumberFormat="1" applyFont="1" applyFill="1" applyBorder="1" applyAlignment="1">
      <alignment vertical="center"/>
    </xf>
    <xf numFmtId="176" fontId="12" fillId="0" borderId="50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vertical="center"/>
    </xf>
    <xf numFmtId="176" fontId="12" fillId="0" borderId="41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51" xfId="1" applyNumberFormat="1" applyFont="1" applyFill="1" applyBorder="1" applyAlignment="1">
      <alignment vertical="center"/>
    </xf>
    <xf numFmtId="176" fontId="10" fillId="0" borderId="3" xfId="1" applyNumberFormat="1" applyFont="1" applyFill="1" applyBorder="1" applyAlignment="1">
      <alignment vertical="center"/>
    </xf>
    <xf numFmtId="176" fontId="10" fillId="0" borderId="4" xfId="1" applyNumberFormat="1" applyFont="1" applyFill="1" applyBorder="1" applyAlignment="1">
      <alignment horizontal="right" vertical="center"/>
    </xf>
    <xf numFmtId="176" fontId="10" fillId="0" borderId="54" xfId="1" applyNumberFormat="1" applyFont="1" applyFill="1" applyBorder="1" applyAlignment="1">
      <alignment horizontal="right" vertical="center"/>
    </xf>
    <xf numFmtId="176" fontId="10" fillId="0" borderId="4" xfId="1" applyNumberFormat="1" applyFont="1" applyFill="1" applyBorder="1" applyAlignment="1">
      <alignment vertical="center"/>
    </xf>
    <xf numFmtId="176" fontId="10" fillId="0" borderId="6" xfId="1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horizontal="right" vertical="center"/>
    </xf>
    <xf numFmtId="176" fontId="10" fillId="0" borderId="43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176" fontId="11" fillId="0" borderId="50" xfId="1" applyNumberFormat="1" applyFont="1" applyFill="1" applyBorder="1" applyAlignment="1">
      <alignment horizontal="right" vertical="center"/>
    </xf>
    <xf numFmtId="176" fontId="11" fillId="0" borderId="15" xfId="1" applyNumberFormat="1" applyFont="1" applyFill="1" applyBorder="1" applyAlignment="1">
      <alignment horizontal="right" vertical="center"/>
    </xf>
    <xf numFmtId="176" fontId="11" fillId="0" borderId="43" xfId="1" applyNumberFormat="1" applyFont="1" applyFill="1" applyBorder="1" applyAlignment="1">
      <alignment horizontal="right" vertical="center"/>
    </xf>
    <xf numFmtId="176" fontId="11" fillId="0" borderId="35" xfId="1" applyNumberFormat="1" applyFont="1" applyFill="1" applyBorder="1" applyAlignment="1">
      <alignment horizontal="right" vertical="center"/>
    </xf>
    <xf numFmtId="176" fontId="10" fillId="0" borderId="35" xfId="1" applyNumberFormat="1" applyFont="1" applyFill="1" applyBorder="1" applyAlignment="1">
      <alignment horizontal="right" vertical="center"/>
    </xf>
    <xf numFmtId="176" fontId="10" fillId="0" borderId="52" xfId="1" applyNumberFormat="1" applyFont="1" applyFill="1" applyBorder="1" applyAlignment="1">
      <alignment horizontal="right" vertical="center"/>
    </xf>
    <xf numFmtId="176" fontId="11" fillId="0" borderId="29" xfId="1" applyNumberFormat="1" applyFont="1" applyFill="1" applyBorder="1" applyAlignment="1">
      <alignment horizontal="right" vertical="center"/>
    </xf>
    <xf numFmtId="176" fontId="10" fillId="0" borderId="45" xfId="1" applyNumberFormat="1" applyFont="1" applyFill="1" applyBorder="1" applyAlignment="1">
      <alignment horizontal="right" vertical="center"/>
    </xf>
    <xf numFmtId="176" fontId="10" fillId="0" borderId="50" xfId="1" applyNumberFormat="1" applyFont="1" applyFill="1" applyBorder="1" applyAlignment="1">
      <alignment horizontal="right"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0" fillId="0" borderId="46" xfId="1" applyNumberFormat="1" applyFont="1" applyFill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51" xfId="1" applyNumberFormat="1" applyFont="1" applyFill="1" applyBorder="1" applyAlignment="1">
      <alignment horizontal="right" vertical="center"/>
    </xf>
    <xf numFmtId="176" fontId="10" fillId="0" borderId="19" xfId="1" applyNumberFormat="1" applyFont="1" applyFill="1" applyBorder="1" applyAlignment="1">
      <alignment horizontal="right" vertical="center"/>
    </xf>
    <xf numFmtId="176" fontId="10" fillId="0" borderId="42" xfId="1" applyNumberFormat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 wrapText="1"/>
    </xf>
    <xf numFmtId="38" fontId="11" fillId="0" borderId="13" xfId="1" applyFont="1" applyFill="1" applyBorder="1" applyAlignment="1">
      <alignment horizontal="right" vertical="center" wrapText="1"/>
    </xf>
    <xf numFmtId="38" fontId="11" fillId="0" borderId="6" xfId="1" applyFont="1" applyFill="1" applyBorder="1" applyAlignment="1">
      <alignment horizontal="right" vertical="center" wrapText="1"/>
    </xf>
    <xf numFmtId="38" fontId="11" fillId="0" borderId="14" xfId="1" applyFont="1" applyFill="1" applyBorder="1" applyAlignment="1">
      <alignment horizontal="right" vertical="center" wrapText="1"/>
    </xf>
    <xf numFmtId="176" fontId="11" fillId="0" borderId="6" xfId="1" applyNumberFormat="1" applyFont="1" applyFill="1" applyBorder="1" applyAlignment="1">
      <alignment horizontal="right" vertical="center" wrapText="1"/>
    </xf>
    <xf numFmtId="176" fontId="11" fillId="0" borderId="23" xfId="1" applyNumberFormat="1" applyFont="1" applyFill="1" applyBorder="1" applyAlignment="1">
      <alignment horizontal="right" vertical="center"/>
    </xf>
    <xf numFmtId="176" fontId="11" fillId="0" borderId="41" xfId="1" applyNumberFormat="1" applyFont="1" applyFill="1" applyBorder="1" applyAlignment="1">
      <alignment horizontal="right" vertical="center"/>
    </xf>
    <xf numFmtId="176" fontId="10" fillId="0" borderId="23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51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37" xfId="1" applyNumberFormat="1" applyFont="1" applyFill="1" applyBorder="1" applyAlignment="1">
      <alignment horizontal="right" vertical="center"/>
    </xf>
    <xf numFmtId="176" fontId="12" fillId="0" borderId="56" xfId="1" applyNumberFormat="1" applyFont="1" applyFill="1" applyBorder="1" applyAlignment="1">
      <alignment horizontal="right" vertical="center"/>
    </xf>
    <xf numFmtId="176" fontId="10" fillId="0" borderId="37" xfId="1" applyNumberFormat="1" applyFont="1" applyFill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46" xfId="1" applyNumberFormat="1" applyFont="1" applyFill="1" applyBorder="1" applyAlignment="1">
      <alignment horizontal="right" vertical="center"/>
    </xf>
    <xf numFmtId="176" fontId="12" fillId="0" borderId="51" xfId="1" applyNumberFormat="1" applyFont="1" applyFill="1" applyBorder="1" applyAlignment="1">
      <alignment horizontal="right" vertical="center"/>
    </xf>
    <xf numFmtId="176" fontId="10" fillId="0" borderId="56" xfId="1" applyNumberFormat="1" applyFont="1" applyFill="1" applyBorder="1" applyAlignment="1">
      <alignment horizontal="right" vertical="center"/>
    </xf>
    <xf numFmtId="176" fontId="12" fillId="0" borderId="54" xfId="1" applyNumberFormat="1" applyFont="1" applyFill="1" applyBorder="1" applyAlignment="1">
      <alignment horizontal="right" vertical="center"/>
    </xf>
    <xf numFmtId="176" fontId="10" fillId="0" borderId="54" xfId="1" applyNumberFormat="1" applyFont="1" applyFill="1" applyBorder="1" applyAlignment="1">
      <alignment vertical="center"/>
    </xf>
    <xf numFmtId="176" fontId="10" fillId="0" borderId="43" xfId="1" applyNumberFormat="1" applyFont="1" applyFill="1" applyBorder="1" applyAlignment="1">
      <alignment vertical="center"/>
    </xf>
    <xf numFmtId="38" fontId="8" fillId="0" borderId="38" xfId="1" applyFont="1" applyFill="1" applyBorder="1" applyAlignment="1">
      <alignment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51" xfId="1" applyFont="1" applyFill="1" applyBorder="1" applyAlignment="1">
      <alignment horizontal="center" vertical="center"/>
    </xf>
    <xf numFmtId="38" fontId="10" fillId="0" borderId="19" xfId="1" applyFont="1" applyFill="1" applyBorder="1" applyAlignment="1">
      <alignment horizontal="center" vertical="center"/>
    </xf>
    <xf numFmtId="176" fontId="11" fillId="0" borderId="19" xfId="1" quotePrefix="1" applyNumberFormat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horizontal="right" vertical="center"/>
    </xf>
    <xf numFmtId="176" fontId="11" fillId="0" borderId="24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176" fontId="11" fillId="0" borderId="16" xfId="1" applyNumberFormat="1" applyFont="1" applyFill="1" applyBorder="1" applyAlignment="1">
      <alignment horizontal="right" vertical="center"/>
    </xf>
    <xf numFmtId="176" fontId="11" fillId="0" borderId="23" xfId="1" quotePrefix="1" applyNumberFormat="1" applyFont="1" applyFill="1" applyBorder="1" applyAlignment="1">
      <alignment horizontal="right" vertical="center"/>
    </xf>
    <xf numFmtId="176" fontId="11" fillId="0" borderId="10" xfId="1" quotePrefix="1" applyNumberFormat="1" applyFont="1" applyFill="1" applyBorder="1" applyAlignment="1">
      <alignment horizontal="right" vertical="center"/>
    </xf>
    <xf numFmtId="176" fontId="11" fillId="0" borderId="15" xfId="1" quotePrefix="1" applyNumberFormat="1" applyFont="1" applyFill="1" applyBorder="1" applyAlignment="1">
      <alignment horizontal="right" vertical="center"/>
    </xf>
    <xf numFmtId="176" fontId="11" fillId="0" borderId="35" xfId="1" quotePrefix="1" applyNumberFormat="1" applyFont="1" applyFill="1" applyBorder="1" applyAlignment="1">
      <alignment horizontal="right" vertical="center"/>
    </xf>
    <xf numFmtId="176" fontId="11" fillId="0" borderId="52" xfId="1" applyNumberFormat="1" applyFont="1" applyFill="1" applyBorder="1" applyAlignment="1">
      <alignment horizontal="right" vertical="center"/>
    </xf>
    <xf numFmtId="176" fontId="11" fillId="0" borderId="2" xfId="1" applyNumberFormat="1" applyFont="1" applyFill="1" applyBorder="1" applyAlignment="1">
      <alignment horizontal="right" vertical="center"/>
    </xf>
    <xf numFmtId="176" fontId="12" fillId="0" borderId="16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34" xfId="1" applyNumberFormat="1" applyFont="1" applyFill="1" applyBorder="1" applyAlignment="1">
      <alignment horizontal="right" vertical="center"/>
    </xf>
    <xf numFmtId="176" fontId="10" fillId="0" borderId="47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/>
    </xf>
    <xf numFmtId="176" fontId="11" fillId="0" borderId="1" xfId="1" applyNumberFormat="1" applyFont="1" applyFill="1" applyBorder="1" applyAlignment="1">
      <alignment horizontal="righ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16" xfId="1" applyNumberFormat="1" applyFont="1" applyFill="1" applyBorder="1" applyAlignment="1">
      <alignment vertical="center"/>
    </xf>
    <xf numFmtId="176" fontId="10" fillId="0" borderId="5" xfId="1" applyNumberFormat="1" applyFont="1" applyFill="1" applyBorder="1" applyAlignment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58" xfId="1" applyNumberFormat="1" applyFont="1" applyFill="1" applyBorder="1" applyAlignment="1">
      <alignment horizontal="right" vertical="center"/>
    </xf>
    <xf numFmtId="176" fontId="11" fillId="0" borderId="18" xfId="1" applyNumberFormat="1" applyFont="1" applyFill="1" applyBorder="1" applyAlignment="1">
      <alignment horizontal="right" vertical="center"/>
    </xf>
    <xf numFmtId="176" fontId="11" fillId="0" borderId="26" xfId="1" applyNumberFormat="1" applyFont="1" applyFill="1" applyBorder="1" applyAlignment="1">
      <alignment horizontal="right" vertical="center"/>
    </xf>
    <xf numFmtId="176" fontId="11" fillId="0" borderId="3" xfId="1" applyNumberFormat="1" applyFont="1" applyFill="1" applyBorder="1" applyAlignment="1">
      <alignment horizontal="right" vertical="center"/>
    </xf>
    <xf numFmtId="176" fontId="12" fillId="0" borderId="59" xfId="1" applyNumberFormat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center" vertical="center"/>
    </xf>
    <xf numFmtId="176" fontId="11" fillId="0" borderId="20" xfId="1" quotePrefix="1" applyNumberFormat="1" applyFont="1" applyFill="1" applyBorder="1" applyAlignment="1">
      <alignment horizontal="right" vertical="center"/>
    </xf>
    <xf numFmtId="176" fontId="11" fillId="0" borderId="60" xfId="1" applyNumberFormat="1" applyFont="1" applyFill="1" applyBorder="1" applyAlignment="1">
      <alignment horizontal="right" vertical="center"/>
    </xf>
    <xf numFmtId="176" fontId="11" fillId="0" borderId="61" xfId="1" applyNumberFormat="1" applyFont="1" applyFill="1" applyBorder="1" applyAlignment="1">
      <alignment horizontal="right" vertical="center"/>
    </xf>
    <xf numFmtId="176" fontId="10" fillId="0" borderId="62" xfId="1" applyNumberFormat="1" applyFont="1" applyFill="1" applyBorder="1" applyAlignment="1">
      <alignment horizontal="right" vertical="center"/>
    </xf>
    <xf numFmtId="176" fontId="11" fillId="0" borderId="63" xfId="1" applyNumberFormat="1" applyFont="1" applyFill="1" applyBorder="1" applyAlignment="1">
      <alignment horizontal="right" vertical="center"/>
    </xf>
    <xf numFmtId="176" fontId="11" fillId="0" borderId="24" xfId="1" quotePrefix="1" applyNumberFormat="1" applyFont="1" applyFill="1" applyBorder="1" applyAlignment="1">
      <alignment horizontal="right" vertical="center"/>
    </xf>
    <xf numFmtId="176" fontId="11" fillId="0" borderId="1" xfId="1" quotePrefix="1" applyNumberFormat="1" applyFont="1" applyFill="1" applyBorder="1" applyAlignment="1">
      <alignment horizontal="right" vertical="center"/>
    </xf>
    <xf numFmtId="176" fontId="11" fillId="0" borderId="16" xfId="1" quotePrefix="1" applyNumberFormat="1" applyFont="1" applyFill="1" applyBorder="1" applyAlignment="1">
      <alignment horizontal="right" vertical="center"/>
    </xf>
    <xf numFmtId="176" fontId="11" fillId="0" borderId="34" xfId="1" quotePrefix="1" applyNumberFormat="1" applyFont="1" applyFill="1" applyBorder="1" applyAlignment="1">
      <alignment horizontal="right" vertical="center"/>
    </xf>
    <xf numFmtId="176" fontId="12" fillId="0" borderId="60" xfId="1" applyNumberFormat="1" applyFont="1" applyFill="1" applyBorder="1" applyAlignment="1">
      <alignment horizontal="right" vertical="center"/>
    </xf>
    <xf numFmtId="176" fontId="12" fillId="0" borderId="31" xfId="1" applyNumberFormat="1" applyFont="1" applyFill="1" applyBorder="1" applyAlignment="1">
      <alignment horizontal="right" vertical="center"/>
    </xf>
    <xf numFmtId="176" fontId="11" fillId="0" borderId="31" xfId="1" applyNumberFormat="1" applyFont="1" applyFill="1" applyBorder="1" applyAlignment="1">
      <alignment horizontal="right" vertical="center"/>
    </xf>
    <xf numFmtId="176" fontId="11" fillId="0" borderId="56" xfId="1" applyNumberFormat="1" applyFont="1" applyFill="1" applyBorder="1" applyAlignment="1">
      <alignment horizontal="right" vertical="center"/>
    </xf>
    <xf numFmtId="176" fontId="12" fillId="0" borderId="32" xfId="1" applyNumberFormat="1" applyFont="1" applyFill="1" applyBorder="1" applyAlignment="1">
      <alignment horizontal="right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1" fillId="0" borderId="54" xfId="1" applyNumberFormat="1" applyFont="1" applyFill="1" applyBorder="1" applyAlignment="1">
      <alignment horizontal="right" vertical="center"/>
    </xf>
    <xf numFmtId="176" fontId="12" fillId="0" borderId="57" xfId="1" applyNumberFormat="1" applyFont="1" applyFill="1" applyBorder="1" applyAlignment="1">
      <alignment horizontal="right" vertical="center"/>
    </xf>
    <xf numFmtId="176" fontId="10" fillId="0" borderId="67" xfId="1" applyNumberFormat="1" applyFont="1" applyFill="1" applyBorder="1" applyAlignment="1">
      <alignment vertical="center"/>
    </xf>
    <xf numFmtId="176" fontId="11" fillId="0" borderId="67" xfId="1" applyNumberFormat="1" applyFont="1" applyFill="1" applyBorder="1" applyAlignment="1">
      <alignment horizontal="right" vertical="center"/>
    </xf>
    <xf numFmtId="176" fontId="11" fillId="0" borderId="57" xfId="1" applyNumberFormat="1" applyFont="1" applyFill="1" applyBorder="1" applyAlignment="1">
      <alignment horizontal="right" vertical="center"/>
    </xf>
    <xf numFmtId="176" fontId="11" fillId="0" borderId="70" xfId="1" applyNumberFormat="1" applyFont="1" applyFill="1" applyBorder="1" applyAlignment="1">
      <alignment horizontal="right" vertical="center"/>
    </xf>
    <xf numFmtId="176" fontId="12" fillId="0" borderId="33" xfId="1" applyNumberFormat="1" applyFont="1" applyFill="1" applyBorder="1" applyAlignment="1">
      <alignment horizontal="right" vertical="center"/>
    </xf>
    <xf numFmtId="176" fontId="10" fillId="0" borderId="55" xfId="1" applyNumberFormat="1" applyFont="1" applyFill="1" applyBorder="1" applyAlignment="1">
      <alignment vertical="center"/>
    </xf>
    <xf numFmtId="176" fontId="10" fillId="0" borderId="70" xfId="1" applyNumberFormat="1" applyFont="1" applyFill="1" applyBorder="1" applyAlignment="1">
      <alignment horizontal="right" vertical="center"/>
    </xf>
    <xf numFmtId="176" fontId="12" fillId="0" borderId="4" xfId="1" applyNumberFormat="1" applyFont="1" applyFill="1" applyBorder="1" applyAlignment="1">
      <alignment horizontal="right" vertical="center"/>
    </xf>
    <xf numFmtId="176" fontId="12" fillId="0" borderId="26" xfId="1" applyNumberFormat="1" applyFont="1" applyFill="1" applyBorder="1" applyAlignment="1">
      <alignment horizontal="right" vertical="center"/>
    </xf>
    <xf numFmtId="176" fontId="10" fillId="0" borderId="58" xfId="1" applyNumberFormat="1" applyFont="1" applyFill="1" applyBorder="1" applyAlignment="1">
      <alignment horizontal="right" vertical="center"/>
    </xf>
    <xf numFmtId="38" fontId="8" fillId="0" borderId="55" xfId="1" applyFont="1" applyFill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right" vertical="center"/>
    </xf>
    <xf numFmtId="176" fontId="10" fillId="0" borderId="55" xfId="1" applyNumberFormat="1" applyFont="1" applyFill="1" applyBorder="1" applyAlignment="1">
      <alignment horizontal="right" vertical="center"/>
    </xf>
    <xf numFmtId="176" fontId="12" fillId="0" borderId="68" xfId="1" applyNumberFormat="1" applyFont="1" applyFill="1" applyBorder="1" applyAlignment="1">
      <alignment horizontal="right" vertical="center"/>
    </xf>
    <xf numFmtId="176" fontId="12" fillId="0" borderId="30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/>
    </xf>
    <xf numFmtId="176" fontId="11" fillId="0" borderId="32" xfId="1" applyNumberFormat="1" applyFont="1" applyFill="1" applyBorder="1" applyAlignment="1">
      <alignment horizontal="right" vertical="center"/>
    </xf>
    <xf numFmtId="176" fontId="11" fillId="0" borderId="33" xfId="1" applyNumberFormat="1" applyFont="1" applyFill="1" applyBorder="1" applyAlignment="1">
      <alignment horizontal="right" vertical="center"/>
    </xf>
    <xf numFmtId="176" fontId="12" fillId="0" borderId="70" xfId="1" applyNumberFormat="1" applyFont="1" applyFill="1" applyBorder="1" applyAlignment="1">
      <alignment vertical="center"/>
    </xf>
    <xf numFmtId="176" fontId="12" fillId="0" borderId="26" xfId="1" applyNumberFormat="1" applyFont="1" applyFill="1" applyBorder="1" applyAlignment="1">
      <alignment vertical="center"/>
    </xf>
    <xf numFmtId="176" fontId="10" fillId="0" borderId="13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horizontal="right" vertical="center"/>
    </xf>
    <xf numFmtId="176" fontId="10" fillId="0" borderId="69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38" fontId="11" fillId="0" borderId="3" xfId="1" applyFont="1" applyFill="1" applyBorder="1" applyAlignment="1">
      <alignment horizontal="right" vertical="center" wrapText="1"/>
    </xf>
    <xf numFmtId="38" fontId="11" fillId="0" borderId="4" xfId="1" applyFont="1" applyFill="1" applyBorder="1" applyAlignment="1">
      <alignment horizontal="right" vertical="center" wrapText="1"/>
    </xf>
    <xf numFmtId="176" fontId="12" fillId="0" borderId="70" xfId="1" applyNumberFormat="1" applyFon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vertical="center"/>
    </xf>
    <xf numFmtId="176" fontId="10" fillId="0" borderId="67" xfId="1" applyNumberFormat="1" applyFont="1" applyFill="1" applyBorder="1" applyAlignment="1">
      <alignment horizontal="right" vertical="center"/>
    </xf>
    <xf numFmtId="176" fontId="11" fillId="0" borderId="71" xfId="1" applyNumberFormat="1" applyFont="1" applyFill="1" applyBorder="1" applyAlignment="1">
      <alignment horizontal="right" vertical="center"/>
    </xf>
    <xf numFmtId="38" fontId="11" fillId="0" borderId="55" xfId="1" applyFont="1" applyFill="1" applyBorder="1" applyAlignment="1">
      <alignment horizontal="right" vertical="center" wrapText="1"/>
    </xf>
    <xf numFmtId="38" fontId="11" fillId="0" borderId="67" xfId="1" applyFont="1" applyFill="1" applyBorder="1" applyAlignment="1">
      <alignment horizontal="right" vertical="center" wrapText="1"/>
    </xf>
    <xf numFmtId="176" fontId="11" fillId="0" borderId="69" xfId="1" applyNumberFormat="1" applyFont="1" applyFill="1" applyBorder="1" applyAlignment="1">
      <alignment horizontal="right" vertical="center"/>
    </xf>
    <xf numFmtId="38" fontId="8" fillId="0" borderId="44" xfId="1" applyFont="1" applyFill="1" applyBorder="1" applyAlignment="1">
      <alignment horizontal="right" vertical="center"/>
    </xf>
    <xf numFmtId="38" fontId="8" fillId="0" borderId="38" xfId="1" applyFont="1" applyFill="1" applyBorder="1" applyAlignment="1">
      <alignment horizontal="right" vertical="center"/>
    </xf>
    <xf numFmtId="176" fontId="11" fillId="0" borderId="62" xfId="1" applyNumberFormat="1" applyFont="1" applyFill="1" applyBorder="1" applyAlignment="1">
      <alignment horizontal="right" vertical="center"/>
    </xf>
    <xf numFmtId="38" fontId="8" fillId="0" borderId="72" xfId="1" applyFont="1" applyFill="1" applyBorder="1" applyAlignment="1">
      <alignment horizontal="right" vertical="center"/>
    </xf>
    <xf numFmtId="176" fontId="10" fillId="0" borderId="73" xfId="1" applyNumberFormat="1" applyFont="1" applyFill="1" applyBorder="1" applyAlignment="1">
      <alignment horizontal="right" vertical="center"/>
    </xf>
    <xf numFmtId="176" fontId="12" fillId="0" borderId="73" xfId="1" applyNumberFormat="1" applyFont="1" applyFill="1" applyBorder="1" applyAlignment="1">
      <alignment horizontal="right" vertical="center"/>
    </xf>
    <xf numFmtId="176" fontId="12" fillId="0" borderId="61" xfId="1" applyNumberFormat="1" applyFont="1" applyFill="1" applyBorder="1" applyAlignment="1">
      <alignment horizontal="right" vertical="center"/>
    </xf>
    <xf numFmtId="176" fontId="12" fillId="0" borderId="74" xfId="1" applyNumberFormat="1" applyFont="1" applyFill="1" applyBorder="1" applyAlignment="1">
      <alignment horizontal="right" vertical="center"/>
    </xf>
    <xf numFmtId="176" fontId="11" fillId="0" borderId="6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 vertical="center"/>
    </xf>
    <xf numFmtId="0" fontId="9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64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top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3" fillId="0" borderId="21" xfId="0" applyFont="1" applyFill="1" applyBorder="1" applyAlignment="1">
      <alignment horizontal="distributed" vertical="center" wrapText="1"/>
    </xf>
    <xf numFmtId="0" fontId="11" fillId="0" borderId="21" xfId="0" applyFont="1" applyFill="1" applyBorder="1" applyAlignment="1">
      <alignment horizontal="distributed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8" fillId="0" borderId="6" xfId="0" applyFont="1" applyFill="1" applyBorder="1"/>
    <xf numFmtId="0" fontId="12" fillId="0" borderId="40" xfId="0" applyFont="1" applyFill="1" applyBorder="1" applyAlignment="1">
      <alignment horizontal="distributed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/>
    </xf>
    <xf numFmtId="0" fontId="12" fillId="0" borderId="21" xfId="0" applyFont="1" applyFill="1" applyBorder="1" applyAlignment="1">
      <alignment horizontal="distributed" vertical="center" wrapText="1"/>
    </xf>
    <xf numFmtId="0" fontId="5" fillId="0" borderId="45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13" fillId="0" borderId="38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distributed" vertical="center" wrapText="1"/>
    </xf>
    <xf numFmtId="0" fontId="12" fillId="0" borderId="17" xfId="0" applyFont="1" applyFill="1" applyBorder="1" applyAlignment="1">
      <alignment horizontal="distributed" vertical="center" wrapText="1"/>
    </xf>
    <xf numFmtId="0" fontId="12" fillId="0" borderId="15" xfId="0" applyFont="1" applyFill="1" applyBorder="1" applyAlignment="1">
      <alignment horizontal="center" vertical="center" wrapText="1"/>
    </xf>
    <xf numFmtId="176" fontId="12" fillId="0" borderId="69" xfId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shrinkToFit="1"/>
    </xf>
    <xf numFmtId="176" fontId="12" fillId="0" borderId="65" xfId="1" applyNumberFormat="1" applyFont="1" applyFill="1" applyBorder="1" applyAlignment="1">
      <alignment horizontal="right" vertical="center"/>
    </xf>
    <xf numFmtId="0" fontId="13" fillId="0" borderId="40" xfId="0" applyFont="1" applyFill="1" applyBorder="1" applyAlignment="1">
      <alignment horizontal="distributed" vertical="center" wrapText="1"/>
    </xf>
    <xf numFmtId="0" fontId="12" fillId="0" borderId="22" xfId="0" applyFont="1" applyFill="1" applyBorder="1" applyAlignment="1">
      <alignment horizontal="distributed" vertical="center" wrapText="1"/>
    </xf>
    <xf numFmtId="0" fontId="5" fillId="0" borderId="37" xfId="0" applyFont="1" applyFill="1" applyBorder="1" applyAlignment="1">
      <alignment vertical="center"/>
    </xf>
    <xf numFmtId="0" fontId="12" fillId="0" borderId="37" xfId="0" applyFont="1" applyFill="1" applyBorder="1" applyAlignment="1">
      <alignment horizontal="center" vertical="center" wrapText="1"/>
    </xf>
    <xf numFmtId="3" fontId="10" fillId="0" borderId="24" xfId="0" applyNumberFormat="1" applyFont="1" applyFill="1" applyBorder="1" applyAlignment="1">
      <alignment horizontal="right" indent="1"/>
    </xf>
    <xf numFmtId="3" fontId="10" fillId="0" borderId="33" xfId="0" applyNumberFormat="1" applyFont="1" applyFill="1" applyBorder="1" applyAlignment="1">
      <alignment horizontal="right" indent="1"/>
    </xf>
    <xf numFmtId="3" fontId="10" fillId="0" borderId="26" xfId="0" applyNumberFormat="1" applyFont="1" applyFill="1" applyBorder="1" applyAlignment="1">
      <alignment horizontal="right" indent="1"/>
    </xf>
    <xf numFmtId="0" fontId="10" fillId="0" borderId="5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176" fontId="12" fillId="0" borderId="63" xfId="1" applyNumberFormat="1" applyFont="1" applyFill="1" applyBorder="1" applyAlignment="1">
      <alignment horizontal="right" vertical="center"/>
    </xf>
    <xf numFmtId="0" fontId="5" fillId="0" borderId="5" xfId="0" quotePrefix="1" applyFont="1" applyFill="1" applyBorder="1" applyAlignment="1">
      <alignment vertical="center"/>
    </xf>
    <xf numFmtId="0" fontId="12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24" xfId="0" applyFont="1" applyFill="1" applyBorder="1" applyAlignment="1">
      <alignment vertical="center"/>
    </xf>
    <xf numFmtId="0" fontId="13" fillId="0" borderId="25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/>
    </xf>
    <xf numFmtId="0" fontId="13" fillId="0" borderId="46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right" vertical="center"/>
    </xf>
    <xf numFmtId="0" fontId="5" fillId="0" borderId="3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3" fillId="0" borderId="28" xfId="0" applyFont="1" applyFill="1" applyBorder="1" applyAlignment="1">
      <alignment horizontal="distributed" vertical="center" wrapText="1"/>
    </xf>
    <xf numFmtId="0" fontId="12" fillId="0" borderId="28" xfId="0" applyFont="1" applyFill="1" applyBorder="1" applyAlignment="1">
      <alignment horizontal="distributed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10" fillId="0" borderId="4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8" fillId="0" borderId="38" xfId="0" applyFont="1" applyFill="1" applyBorder="1"/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8" fillId="0" borderId="27" xfId="0" applyFont="1" applyFill="1" applyBorder="1"/>
    <xf numFmtId="0" fontId="10" fillId="0" borderId="45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distributed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distributed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vertical="center" shrinkToFi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distributed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vertical="center"/>
    </xf>
    <xf numFmtId="0" fontId="12" fillId="0" borderId="4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distributed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distributed" vertical="center" wrapText="1"/>
    </xf>
    <xf numFmtId="0" fontId="11" fillId="0" borderId="40" xfId="0" applyFont="1" applyFill="1" applyBorder="1" applyAlignment="1">
      <alignment horizontal="distributed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/>
    <xf numFmtId="0" fontId="5" fillId="0" borderId="0" xfId="0" applyFont="1" applyFill="1"/>
    <xf numFmtId="0" fontId="0" fillId="0" borderId="0" xfId="0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5" fillId="0" borderId="20" xfId="0" applyFont="1" applyFill="1" applyBorder="1" applyAlignment="1">
      <alignment horizontal="distributed" vertical="center"/>
    </xf>
    <xf numFmtId="0" fontId="7" fillId="0" borderId="17" xfId="0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vertical="center" shrinkToFit="1"/>
    </xf>
    <xf numFmtId="0" fontId="15" fillId="0" borderId="25" xfId="0" applyFont="1" applyFill="1" applyBorder="1" applyAlignment="1">
      <alignment vertical="center" shrinkToFit="1"/>
    </xf>
    <xf numFmtId="0" fontId="6" fillId="0" borderId="26" xfId="0" applyFont="1" applyFill="1" applyBorder="1" applyAlignment="1">
      <alignment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6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5" fillId="0" borderId="16" xfId="0" applyFont="1" applyFill="1" applyBorder="1" applyAlignment="1">
      <alignment horizontal="distributed" vertical="center"/>
    </xf>
    <xf numFmtId="0" fontId="10" fillId="0" borderId="17" xfId="0" applyFont="1" applyFill="1" applyBorder="1" applyAlignment="1">
      <alignment horizontal="distributed" vertical="center"/>
    </xf>
    <xf numFmtId="0" fontId="0" fillId="0" borderId="21" xfId="0" applyFill="1" applyBorder="1" applyAlignment="1">
      <alignment horizontal="distributed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/>
    </xf>
    <xf numFmtId="0" fontId="10" fillId="0" borderId="20" xfId="0" applyFont="1" applyFill="1" applyBorder="1"/>
    <xf numFmtId="0" fontId="10" fillId="0" borderId="42" xfId="0" applyFont="1" applyFill="1" applyBorder="1"/>
    <xf numFmtId="0" fontId="10" fillId="0" borderId="0" xfId="0" applyFont="1" applyFill="1"/>
    <xf numFmtId="0" fontId="10" fillId="0" borderId="43" xfId="0" applyFont="1" applyFill="1" applyBorder="1"/>
    <xf numFmtId="0" fontId="6" fillId="0" borderId="21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5" fillId="0" borderId="25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0" fillId="0" borderId="26" xfId="0" applyFill="1" applyBorder="1" applyAlignment="1">
      <alignment vertical="center"/>
    </xf>
    <xf numFmtId="0" fontId="0" fillId="0" borderId="2" xfId="0" applyFill="1" applyBorder="1"/>
    <xf numFmtId="38" fontId="0" fillId="0" borderId="0" xfId="0" applyNumberForma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89"/>
  <sheetViews>
    <sheetView tabSelected="1" view="pageBreakPreview" topLeftCell="A289" zoomScale="85" zoomScaleNormal="100" zoomScaleSheetLayoutView="85" workbookViewId="0">
      <selection activeCell="J212" sqref="J212"/>
    </sheetView>
  </sheetViews>
  <sheetFormatPr defaultRowHeight="13.5" x14ac:dyDescent="0.15"/>
  <cols>
    <col min="1" max="1" width="1.125" style="208" customWidth="1"/>
    <col min="2" max="2" width="16.625" style="179" customWidth="1"/>
    <col min="3" max="3" width="0.875" style="179" customWidth="1"/>
    <col min="4" max="4" width="15.625" style="178" customWidth="1"/>
    <col min="5" max="5" width="0.875" style="178" customWidth="1"/>
    <col min="6" max="6" width="4.125" style="263" customWidth="1"/>
    <col min="7" max="13" width="12.125" style="208" customWidth="1"/>
    <col min="14" max="16384" width="9" style="208"/>
  </cols>
  <sheetData>
    <row r="1" spans="2:13" s="178" customFormat="1" ht="16.5" customHeight="1" x14ac:dyDescent="0.2">
      <c r="B1" s="177" t="s">
        <v>305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2:13" s="178" customFormat="1" ht="13.5" customHeight="1" x14ac:dyDescent="0.15">
      <c r="B2" s="179" t="s">
        <v>13</v>
      </c>
      <c r="F2" s="180"/>
      <c r="L2" s="179" t="s">
        <v>307</v>
      </c>
      <c r="M2" s="179"/>
    </row>
    <row r="3" spans="2:13" s="178" customFormat="1" ht="13.5" customHeight="1" x14ac:dyDescent="0.15">
      <c r="B3" s="179" t="s">
        <v>0</v>
      </c>
      <c r="C3" s="179"/>
      <c r="F3" s="180"/>
      <c r="K3" s="181"/>
      <c r="L3" s="181"/>
      <c r="M3" s="181"/>
    </row>
    <row r="4" spans="2:13" s="178" customFormat="1" ht="13.5" customHeight="1" x14ac:dyDescent="0.15">
      <c r="B4" s="182" t="s">
        <v>15</v>
      </c>
      <c r="C4" s="183"/>
      <c r="D4" s="184" t="s">
        <v>96</v>
      </c>
      <c r="E4" s="185"/>
      <c r="F4" s="186" t="s">
        <v>81</v>
      </c>
      <c r="G4" s="187" t="s">
        <v>306</v>
      </c>
      <c r="H4" s="188"/>
      <c r="I4" s="189" t="s">
        <v>304</v>
      </c>
      <c r="J4" s="190"/>
      <c r="K4" s="191" t="s">
        <v>258</v>
      </c>
      <c r="L4" s="191"/>
      <c r="M4" s="192"/>
    </row>
    <row r="5" spans="2:13" s="178" customFormat="1" ht="13.5" customHeight="1" x14ac:dyDescent="0.15">
      <c r="B5" s="193" t="s">
        <v>78</v>
      </c>
      <c r="C5" s="194"/>
      <c r="D5" s="195"/>
      <c r="E5" s="196"/>
      <c r="F5" s="197"/>
      <c r="G5" s="198" t="s">
        <v>79</v>
      </c>
      <c r="H5" s="199" t="s">
        <v>80</v>
      </c>
      <c r="I5" s="200" t="s">
        <v>302</v>
      </c>
      <c r="J5" s="201" t="s">
        <v>303</v>
      </c>
      <c r="K5" s="202" t="s">
        <v>310</v>
      </c>
      <c r="L5" s="198" t="s">
        <v>316</v>
      </c>
      <c r="M5" s="198" t="s">
        <v>222</v>
      </c>
    </row>
    <row r="6" spans="2:13" ht="13.5" customHeight="1" x14ac:dyDescent="0.15">
      <c r="B6" s="203" t="s">
        <v>16</v>
      </c>
      <c r="C6" s="204"/>
      <c r="D6" s="205" t="s">
        <v>308</v>
      </c>
      <c r="E6" s="206"/>
      <c r="F6" s="207" t="s">
        <v>10</v>
      </c>
      <c r="G6" s="2">
        <v>422</v>
      </c>
      <c r="H6" s="86">
        <v>372</v>
      </c>
      <c r="I6" s="118">
        <v>422</v>
      </c>
      <c r="J6" s="5">
        <v>372</v>
      </c>
      <c r="K6" s="6"/>
      <c r="L6" s="6"/>
      <c r="M6" s="6"/>
    </row>
    <row r="7" spans="2:13" ht="13.5" customHeight="1" x14ac:dyDescent="0.15">
      <c r="B7" s="209"/>
      <c r="C7" s="204"/>
      <c r="D7" s="205" t="s">
        <v>137</v>
      </c>
      <c r="E7" s="206"/>
      <c r="F7" s="207" t="s">
        <v>10</v>
      </c>
      <c r="G7" s="2">
        <v>7864</v>
      </c>
      <c r="H7" s="86">
        <v>5308</v>
      </c>
      <c r="I7" s="118">
        <v>7864</v>
      </c>
      <c r="J7" s="5">
        <v>5308</v>
      </c>
      <c r="K7" s="6">
        <v>3636</v>
      </c>
      <c r="L7" s="6">
        <v>19573</v>
      </c>
      <c r="M7" s="6">
        <v>82300</v>
      </c>
    </row>
    <row r="8" spans="2:13" ht="13.5" customHeight="1" x14ac:dyDescent="0.15">
      <c r="B8" s="210" t="s">
        <v>17</v>
      </c>
      <c r="C8" s="204"/>
      <c r="D8" s="205" t="s">
        <v>259</v>
      </c>
      <c r="E8" s="206"/>
      <c r="F8" s="207" t="s">
        <v>10</v>
      </c>
      <c r="G8" s="2" t="s">
        <v>309</v>
      </c>
      <c r="H8" s="86" t="s">
        <v>309</v>
      </c>
      <c r="I8" s="118">
        <v>543</v>
      </c>
      <c r="J8" s="5">
        <v>322</v>
      </c>
      <c r="K8" s="6" t="s">
        <v>301</v>
      </c>
      <c r="L8" s="6" t="s">
        <v>317</v>
      </c>
      <c r="M8" s="6">
        <v>458</v>
      </c>
    </row>
    <row r="9" spans="2:13" ht="13.5" customHeight="1" x14ac:dyDescent="0.15">
      <c r="B9" s="211"/>
      <c r="C9" s="204"/>
      <c r="D9" s="205" t="s">
        <v>136</v>
      </c>
      <c r="E9" s="206"/>
      <c r="F9" s="207" t="s">
        <v>10</v>
      </c>
      <c r="G9" s="2">
        <v>2560</v>
      </c>
      <c r="H9" s="86">
        <v>1648</v>
      </c>
      <c r="I9" s="118">
        <v>5475</v>
      </c>
      <c r="J9" s="5">
        <v>3732</v>
      </c>
      <c r="K9" s="6">
        <v>10739</v>
      </c>
      <c r="L9" s="6">
        <v>17272</v>
      </c>
      <c r="M9" s="6">
        <v>73868</v>
      </c>
    </row>
    <row r="10" spans="2:13" ht="13.5" customHeight="1" x14ac:dyDescent="0.15">
      <c r="B10" s="211"/>
      <c r="C10" s="204"/>
      <c r="D10" s="205" t="s">
        <v>102</v>
      </c>
      <c r="E10" s="206"/>
      <c r="F10" s="207" t="s">
        <v>10</v>
      </c>
      <c r="G10" s="1"/>
      <c r="H10" s="9"/>
      <c r="I10" s="126"/>
      <c r="J10" s="7"/>
      <c r="K10" s="1">
        <v>5890</v>
      </c>
      <c r="L10" s="8">
        <v>17517</v>
      </c>
      <c r="M10" s="8">
        <v>23361</v>
      </c>
    </row>
    <row r="11" spans="2:13" ht="13.5" customHeight="1" x14ac:dyDescent="0.15">
      <c r="B11" s="210"/>
      <c r="C11" s="204"/>
      <c r="D11" s="205" t="s">
        <v>206</v>
      </c>
      <c r="E11" s="206"/>
      <c r="F11" s="207" t="s">
        <v>10</v>
      </c>
      <c r="G11" s="1"/>
      <c r="H11" s="9"/>
      <c r="I11" s="126"/>
      <c r="J11" s="7"/>
      <c r="K11" s="8" t="s">
        <v>317</v>
      </c>
      <c r="L11" s="8">
        <v>4308</v>
      </c>
      <c r="M11" s="8">
        <v>6312</v>
      </c>
    </row>
    <row r="12" spans="2:13" ht="13.5" customHeight="1" x14ac:dyDescent="0.15">
      <c r="B12" s="210"/>
      <c r="C12" s="204"/>
      <c r="D12" s="205" t="s">
        <v>104</v>
      </c>
      <c r="E12" s="212"/>
      <c r="F12" s="213" t="s">
        <v>10</v>
      </c>
      <c r="G12" s="1"/>
      <c r="H12" s="9"/>
      <c r="I12" s="126"/>
      <c r="J12" s="7"/>
      <c r="K12" s="8" t="s">
        <v>301</v>
      </c>
      <c r="L12" s="8" t="s">
        <v>317</v>
      </c>
      <c r="M12" s="8">
        <v>513</v>
      </c>
    </row>
    <row r="13" spans="2:13" ht="13.5" customHeight="1" x14ac:dyDescent="0.15">
      <c r="B13" s="210"/>
      <c r="C13" s="214"/>
      <c r="D13" s="205" t="s">
        <v>94</v>
      </c>
      <c r="E13" s="215"/>
      <c r="F13" s="213" t="s">
        <v>238</v>
      </c>
      <c r="G13" s="1"/>
      <c r="H13" s="9"/>
      <c r="I13" s="127"/>
      <c r="J13" s="115"/>
      <c r="K13" s="8" t="s">
        <v>301</v>
      </c>
      <c r="L13" s="8" t="s">
        <v>317</v>
      </c>
      <c r="M13" s="8">
        <v>2650</v>
      </c>
    </row>
    <row r="14" spans="2:13" ht="12.75" customHeight="1" x14ac:dyDescent="0.15">
      <c r="B14" s="216"/>
      <c r="C14" s="217"/>
      <c r="D14" s="218" t="s">
        <v>82</v>
      </c>
      <c r="E14" s="219"/>
      <c r="F14" s="220" t="s">
        <v>10</v>
      </c>
      <c r="G14" s="65">
        <f t="shared" ref="G14:M14" si="0">SUM(G6:G13)</f>
        <v>10846</v>
      </c>
      <c r="H14" s="163">
        <f t="shared" si="0"/>
        <v>7328</v>
      </c>
      <c r="I14" s="137">
        <f t="shared" si="0"/>
        <v>14304</v>
      </c>
      <c r="J14" s="66">
        <f t="shared" si="0"/>
        <v>9734</v>
      </c>
      <c r="K14" s="12">
        <f t="shared" si="0"/>
        <v>20265</v>
      </c>
      <c r="L14" s="12">
        <f t="shared" si="0"/>
        <v>58670</v>
      </c>
      <c r="M14" s="12">
        <f t="shared" si="0"/>
        <v>189462</v>
      </c>
    </row>
    <row r="15" spans="2:13" ht="13.5" customHeight="1" x14ac:dyDescent="0.15">
      <c r="B15" s="203" t="s">
        <v>18</v>
      </c>
      <c r="C15" s="221"/>
      <c r="D15" s="222" t="s">
        <v>260</v>
      </c>
      <c r="E15" s="223"/>
      <c r="F15" s="224" t="s">
        <v>10</v>
      </c>
      <c r="G15" s="3">
        <v>1270</v>
      </c>
      <c r="H15" s="96">
        <v>2452</v>
      </c>
      <c r="I15" s="130">
        <v>12359</v>
      </c>
      <c r="J15" s="225">
        <v>27031</v>
      </c>
      <c r="K15" s="110">
        <v>11</v>
      </c>
      <c r="L15" s="110">
        <v>3348</v>
      </c>
      <c r="M15" s="3">
        <v>27382</v>
      </c>
    </row>
    <row r="16" spans="2:13" ht="13.5" customHeight="1" x14ac:dyDescent="0.15">
      <c r="B16" s="226" t="s">
        <v>252</v>
      </c>
      <c r="C16" s="204"/>
      <c r="D16" s="222" t="s">
        <v>107</v>
      </c>
      <c r="E16" s="215"/>
      <c r="F16" s="213" t="s">
        <v>10</v>
      </c>
      <c r="G16" s="1">
        <v>481</v>
      </c>
      <c r="H16" s="9">
        <v>426</v>
      </c>
      <c r="I16" s="126">
        <v>3060</v>
      </c>
      <c r="J16" s="7">
        <v>7924</v>
      </c>
      <c r="K16" s="8">
        <v>2794</v>
      </c>
      <c r="L16" s="110">
        <v>2794</v>
      </c>
      <c r="M16" s="3">
        <v>12712</v>
      </c>
    </row>
    <row r="17" spans="2:13" ht="13.5" customHeight="1" x14ac:dyDescent="0.15">
      <c r="B17" s="227" t="s">
        <v>251</v>
      </c>
      <c r="C17" s="204"/>
      <c r="D17" s="205" t="s">
        <v>137</v>
      </c>
      <c r="E17" s="215"/>
      <c r="F17" s="213" t="s">
        <v>10</v>
      </c>
      <c r="G17" s="1">
        <v>10370</v>
      </c>
      <c r="H17" s="9">
        <v>12097</v>
      </c>
      <c r="I17" s="126">
        <v>91119</v>
      </c>
      <c r="J17" s="7">
        <v>58231</v>
      </c>
      <c r="K17" s="8">
        <v>54941</v>
      </c>
      <c r="L17" s="8">
        <v>56630</v>
      </c>
      <c r="M17" s="1">
        <v>345342</v>
      </c>
    </row>
    <row r="18" spans="2:13" ht="13.5" customHeight="1" x14ac:dyDescent="0.15">
      <c r="B18" s="226"/>
      <c r="C18" s="204"/>
      <c r="D18" s="205" t="s">
        <v>259</v>
      </c>
      <c r="E18" s="215"/>
      <c r="F18" s="213" t="s">
        <v>249</v>
      </c>
      <c r="G18" s="1" t="s">
        <v>309</v>
      </c>
      <c r="H18" s="9" t="s">
        <v>309</v>
      </c>
      <c r="I18" s="126">
        <v>4004</v>
      </c>
      <c r="J18" s="7">
        <v>1118</v>
      </c>
      <c r="K18" s="8" t="s">
        <v>317</v>
      </c>
      <c r="L18" s="8" t="s">
        <v>317</v>
      </c>
      <c r="M18" s="1">
        <v>240</v>
      </c>
    </row>
    <row r="19" spans="2:13" ht="13.5" customHeight="1" x14ac:dyDescent="0.15">
      <c r="B19" s="226"/>
      <c r="C19" s="204"/>
      <c r="D19" s="205" t="s">
        <v>136</v>
      </c>
      <c r="E19" s="215"/>
      <c r="F19" s="213" t="s">
        <v>10</v>
      </c>
      <c r="G19" s="1">
        <v>28130</v>
      </c>
      <c r="H19" s="9">
        <v>27571</v>
      </c>
      <c r="I19" s="126">
        <v>41697</v>
      </c>
      <c r="J19" s="7">
        <v>42199</v>
      </c>
      <c r="K19" s="8">
        <v>8686</v>
      </c>
      <c r="L19" s="8">
        <v>12769</v>
      </c>
      <c r="M19" s="1">
        <v>212142</v>
      </c>
    </row>
    <row r="20" spans="2:13" ht="13.5" customHeight="1" x14ac:dyDescent="0.15">
      <c r="B20" s="226"/>
      <c r="C20" s="214"/>
      <c r="D20" s="205" t="s">
        <v>135</v>
      </c>
      <c r="E20" s="212"/>
      <c r="F20" s="213" t="s">
        <v>10</v>
      </c>
      <c r="G20" s="1">
        <v>8478</v>
      </c>
      <c r="H20" s="9">
        <v>6040</v>
      </c>
      <c r="I20" s="126">
        <v>12152</v>
      </c>
      <c r="J20" s="7">
        <v>8352</v>
      </c>
      <c r="K20" s="8">
        <v>19092</v>
      </c>
      <c r="L20" s="8">
        <v>20024</v>
      </c>
      <c r="M20" s="1">
        <v>117321</v>
      </c>
    </row>
    <row r="21" spans="2:13" ht="13.5" customHeight="1" x14ac:dyDescent="0.15">
      <c r="B21" s="226"/>
      <c r="C21" s="204"/>
      <c r="D21" s="205" t="s">
        <v>218</v>
      </c>
      <c r="E21" s="215"/>
      <c r="F21" s="213" t="s">
        <v>217</v>
      </c>
      <c r="G21" s="1">
        <v>11317</v>
      </c>
      <c r="H21" s="9">
        <v>23084</v>
      </c>
      <c r="I21" s="126">
        <v>17220</v>
      </c>
      <c r="J21" s="7">
        <v>34860</v>
      </c>
      <c r="K21" s="8">
        <v>11420</v>
      </c>
      <c r="L21" s="111">
        <v>27151</v>
      </c>
      <c r="M21" s="14">
        <v>193647</v>
      </c>
    </row>
    <row r="22" spans="2:13" ht="13.5" customHeight="1" x14ac:dyDescent="0.15">
      <c r="B22" s="226"/>
      <c r="C22" s="204"/>
      <c r="D22" s="205" t="s">
        <v>102</v>
      </c>
      <c r="E22" s="215"/>
      <c r="F22" s="213" t="s">
        <v>10</v>
      </c>
      <c r="G22" s="14">
        <v>8760</v>
      </c>
      <c r="H22" s="97">
        <v>7683</v>
      </c>
      <c r="I22" s="228">
        <v>14685</v>
      </c>
      <c r="J22" s="15">
        <v>14955</v>
      </c>
      <c r="K22" s="111">
        <v>5420</v>
      </c>
      <c r="L22" s="111">
        <v>6782</v>
      </c>
      <c r="M22" s="1">
        <v>103225</v>
      </c>
    </row>
    <row r="23" spans="2:13" ht="13.5" customHeight="1" x14ac:dyDescent="0.15">
      <c r="B23" s="226"/>
      <c r="C23" s="204"/>
      <c r="D23" s="205" t="s">
        <v>206</v>
      </c>
      <c r="E23" s="215"/>
      <c r="F23" s="213" t="s">
        <v>10</v>
      </c>
      <c r="G23" s="1">
        <v>1045</v>
      </c>
      <c r="H23" s="9">
        <v>2060</v>
      </c>
      <c r="I23" s="126">
        <v>4159</v>
      </c>
      <c r="J23" s="7">
        <v>5637</v>
      </c>
      <c r="K23" s="8">
        <v>2294</v>
      </c>
      <c r="L23" s="8">
        <v>2780</v>
      </c>
      <c r="M23" s="1">
        <v>27811</v>
      </c>
    </row>
    <row r="24" spans="2:13" ht="13.5" customHeight="1" x14ac:dyDescent="0.15">
      <c r="B24" s="226"/>
      <c r="C24" s="204"/>
      <c r="D24" s="205" t="s">
        <v>104</v>
      </c>
      <c r="E24" s="215"/>
      <c r="F24" s="213" t="s">
        <v>10</v>
      </c>
      <c r="G24" s="1">
        <v>251</v>
      </c>
      <c r="H24" s="9">
        <v>564</v>
      </c>
      <c r="I24" s="126">
        <v>545</v>
      </c>
      <c r="J24" s="7">
        <v>1295</v>
      </c>
      <c r="K24" s="8">
        <v>3412</v>
      </c>
      <c r="L24" s="8">
        <v>3412</v>
      </c>
      <c r="M24" s="1">
        <v>38864</v>
      </c>
    </row>
    <row r="25" spans="2:13" ht="13.5" customHeight="1" x14ac:dyDescent="0.15">
      <c r="B25" s="226" t="s">
        <v>106</v>
      </c>
      <c r="C25" s="204"/>
      <c r="D25" s="205" t="s">
        <v>140</v>
      </c>
      <c r="E25" s="215"/>
      <c r="F25" s="213" t="s">
        <v>10</v>
      </c>
      <c r="G25" s="1">
        <v>72128</v>
      </c>
      <c r="H25" s="9">
        <v>37787</v>
      </c>
      <c r="I25" s="126">
        <v>144243</v>
      </c>
      <c r="J25" s="7">
        <v>75481</v>
      </c>
      <c r="K25" s="8">
        <v>57794</v>
      </c>
      <c r="L25" s="8">
        <v>158773</v>
      </c>
      <c r="M25" s="1">
        <v>678369</v>
      </c>
    </row>
    <row r="26" spans="2:13" ht="13.5" customHeight="1" x14ac:dyDescent="0.15">
      <c r="B26" s="226"/>
      <c r="C26" s="214"/>
      <c r="D26" s="205" t="s">
        <v>261</v>
      </c>
      <c r="E26" s="212"/>
      <c r="F26" s="213" t="s">
        <v>10</v>
      </c>
      <c r="G26" s="1"/>
      <c r="H26" s="9"/>
      <c r="I26" s="126"/>
      <c r="J26" s="7"/>
      <c r="K26" s="8">
        <v>450</v>
      </c>
      <c r="L26" s="8">
        <v>450</v>
      </c>
      <c r="M26" s="1">
        <v>450</v>
      </c>
    </row>
    <row r="27" spans="2:13" ht="13.5" customHeight="1" x14ac:dyDescent="0.15">
      <c r="B27" s="226"/>
      <c r="C27" s="214"/>
      <c r="D27" s="205" t="s">
        <v>262</v>
      </c>
      <c r="E27" s="212"/>
      <c r="F27" s="213" t="s">
        <v>249</v>
      </c>
      <c r="G27" s="1"/>
      <c r="H27" s="9"/>
      <c r="I27" s="126"/>
      <c r="J27" s="7"/>
      <c r="K27" s="8" t="s">
        <v>317</v>
      </c>
      <c r="L27" s="8">
        <v>825</v>
      </c>
      <c r="M27" s="1">
        <v>825</v>
      </c>
    </row>
    <row r="28" spans="2:13" ht="13.5" customHeight="1" x14ac:dyDescent="0.15">
      <c r="B28" s="226"/>
      <c r="C28" s="214"/>
      <c r="D28" s="205" t="s">
        <v>263</v>
      </c>
      <c r="E28" s="212"/>
      <c r="F28" s="213" t="s">
        <v>10</v>
      </c>
      <c r="G28" s="1"/>
      <c r="H28" s="9"/>
      <c r="I28" s="126"/>
      <c r="J28" s="7"/>
      <c r="K28" s="8" t="s">
        <v>301</v>
      </c>
      <c r="L28" s="8" t="s">
        <v>317</v>
      </c>
      <c r="M28" s="1">
        <v>168</v>
      </c>
    </row>
    <row r="29" spans="2:13" ht="13.5" customHeight="1" x14ac:dyDescent="0.15">
      <c r="B29" s="226"/>
      <c r="C29" s="214"/>
      <c r="D29" s="205" t="s">
        <v>247</v>
      </c>
      <c r="E29" s="212"/>
      <c r="F29" s="213" t="s">
        <v>10</v>
      </c>
      <c r="G29" s="1" t="s">
        <v>309</v>
      </c>
      <c r="H29" s="9" t="s">
        <v>309</v>
      </c>
      <c r="I29" s="126">
        <v>406</v>
      </c>
      <c r="J29" s="7">
        <v>1043</v>
      </c>
      <c r="K29" s="8">
        <v>268</v>
      </c>
      <c r="L29" s="8">
        <v>268</v>
      </c>
      <c r="M29" s="1">
        <v>2359</v>
      </c>
    </row>
    <row r="30" spans="2:13" ht="13.5" customHeight="1" x14ac:dyDescent="0.15">
      <c r="B30" s="226"/>
      <c r="C30" s="204"/>
      <c r="D30" s="205" t="s">
        <v>214</v>
      </c>
      <c r="E30" s="215"/>
      <c r="F30" s="213" t="s">
        <v>10</v>
      </c>
      <c r="G30" s="1"/>
      <c r="H30" s="9"/>
      <c r="I30" s="126"/>
      <c r="J30" s="7"/>
      <c r="K30" s="8" t="s">
        <v>301</v>
      </c>
      <c r="L30" s="8" t="s">
        <v>317</v>
      </c>
      <c r="M30" s="1">
        <v>330</v>
      </c>
    </row>
    <row r="31" spans="2:13" ht="13.5" customHeight="1" x14ac:dyDescent="0.15">
      <c r="B31" s="226"/>
      <c r="C31" s="204"/>
      <c r="D31" s="222" t="s">
        <v>228</v>
      </c>
      <c r="E31" s="215"/>
      <c r="F31" s="213" t="s">
        <v>10</v>
      </c>
      <c r="G31" s="1" t="s">
        <v>309</v>
      </c>
      <c r="H31" s="9" t="s">
        <v>309</v>
      </c>
      <c r="I31" s="126">
        <v>1140</v>
      </c>
      <c r="J31" s="7">
        <v>2047</v>
      </c>
      <c r="K31" s="8">
        <v>298</v>
      </c>
      <c r="L31" s="8">
        <v>298</v>
      </c>
      <c r="M31" s="1">
        <v>1870</v>
      </c>
    </row>
    <row r="32" spans="2:13" ht="13.5" customHeight="1" x14ac:dyDescent="0.15">
      <c r="B32" s="226"/>
      <c r="C32" s="204"/>
      <c r="D32" s="222" t="s">
        <v>101</v>
      </c>
      <c r="E32" s="215"/>
      <c r="F32" s="213" t="s">
        <v>10</v>
      </c>
      <c r="G32" s="1">
        <v>5692</v>
      </c>
      <c r="H32" s="9">
        <v>5820</v>
      </c>
      <c r="I32" s="126">
        <v>5692</v>
      </c>
      <c r="J32" s="7">
        <v>5820</v>
      </c>
      <c r="K32" s="8">
        <v>1702</v>
      </c>
      <c r="L32" s="8">
        <v>6022</v>
      </c>
      <c r="M32" s="1">
        <v>66142</v>
      </c>
    </row>
    <row r="33" spans="2:13" ht="13.5" customHeight="1" x14ac:dyDescent="0.15">
      <c r="B33" s="226"/>
      <c r="C33" s="204"/>
      <c r="D33" s="222" t="s">
        <v>219</v>
      </c>
      <c r="E33" s="215"/>
      <c r="F33" s="213" t="s">
        <v>10</v>
      </c>
      <c r="G33" s="1">
        <v>67</v>
      </c>
      <c r="H33" s="9">
        <v>286</v>
      </c>
      <c r="I33" s="126">
        <v>67</v>
      </c>
      <c r="J33" s="7">
        <v>286</v>
      </c>
      <c r="K33" s="8" t="s">
        <v>301</v>
      </c>
      <c r="L33" s="8" t="s">
        <v>317</v>
      </c>
      <c r="M33" s="1">
        <v>2654</v>
      </c>
    </row>
    <row r="34" spans="2:13" ht="13.5" customHeight="1" x14ac:dyDescent="0.15">
      <c r="B34" s="226"/>
      <c r="C34" s="204"/>
      <c r="D34" s="222" t="s">
        <v>103</v>
      </c>
      <c r="E34" s="215"/>
      <c r="F34" s="213" t="s">
        <v>10</v>
      </c>
      <c r="G34" s="1">
        <v>1499</v>
      </c>
      <c r="H34" s="9">
        <v>2689</v>
      </c>
      <c r="I34" s="126">
        <v>1701</v>
      </c>
      <c r="J34" s="7">
        <v>3132</v>
      </c>
      <c r="K34" s="8">
        <v>2100</v>
      </c>
      <c r="L34" s="111">
        <v>5028</v>
      </c>
      <c r="M34" s="14">
        <v>22530</v>
      </c>
    </row>
    <row r="35" spans="2:13" ht="13.5" customHeight="1" x14ac:dyDescent="0.15">
      <c r="B35" s="226"/>
      <c r="C35" s="204"/>
      <c r="D35" s="205" t="s">
        <v>264</v>
      </c>
      <c r="E35" s="215"/>
      <c r="F35" s="213" t="s">
        <v>10</v>
      </c>
      <c r="G35" s="1"/>
      <c r="H35" s="9"/>
      <c r="I35" s="126"/>
      <c r="J35" s="7"/>
      <c r="K35" s="8">
        <v>22</v>
      </c>
      <c r="L35" s="8">
        <v>22</v>
      </c>
      <c r="M35" s="1">
        <v>61</v>
      </c>
    </row>
    <row r="36" spans="2:13" ht="13.5" customHeight="1" x14ac:dyDescent="0.15">
      <c r="B36" s="226"/>
      <c r="C36" s="214"/>
      <c r="D36" s="229" t="s">
        <v>265</v>
      </c>
      <c r="E36" s="212"/>
      <c r="F36" s="213" t="s">
        <v>10</v>
      </c>
      <c r="G36" s="1"/>
      <c r="H36" s="9"/>
      <c r="I36" s="126"/>
      <c r="J36" s="7"/>
      <c r="K36" s="8" t="s">
        <v>301</v>
      </c>
      <c r="L36" s="8" t="s">
        <v>317</v>
      </c>
      <c r="M36" s="1">
        <v>128</v>
      </c>
    </row>
    <row r="37" spans="2:13" ht="13.5" customHeight="1" x14ac:dyDescent="0.15">
      <c r="B37" s="226"/>
      <c r="C37" s="214"/>
      <c r="D37" s="229" t="s">
        <v>266</v>
      </c>
      <c r="E37" s="212"/>
      <c r="F37" s="213" t="s">
        <v>10</v>
      </c>
      <c r="G37" s="1"/>
      <c r="H37" s="9"/>
      <c r="I37" s="126"/>
      <c r="J37" s="7"/>
      <c r="K37" s="8" t="s">
        <v>301</v>
      </c>
      <c r="L37" s="8" t="s">
        <v>317</v>
      </c>
      <c r="M37" s="1">
        <v>145</v>
      </c>
    </row>
    <row r="38" spans="2:13" ht="13.5" customHeight="1" x14ac:dyDescent="0.15">
      <c r="B38" s="226"/>
      <c r="C38" s="214"/>
      <c r="D38" s="229" t="s">
        <v>267</v>
      </c>
      <c r="E38" s="212"/>
      <c r="F38" s="213" t="s">
        <v>10</v>
      </c>
      <c r="G38" s="1"/>
      <c r="H38" s="9"/>
      <c r="I38" s="126"/>
      <c r="J38" s="7"/>
      <c r="K38" s="8" t="s">
        <v>301</v>
      </c>
      <c r="L38" s="8">
        <v>345</v>
      </c>
      <c r="M38" s="1">
        <v>5561</v>
      </c>
    </row>
    <row r="39" spans="2:13" ht="13.5" customHeight="1" x14ac:dyDescent="0.15">
      <c r="B39" s="226"/>
      <c r="C39" s="214"/>
      <c r="D39" s="229" t="s">
        <v>268</v>
      </c>
      <c r="E39" s="212"/>
      <c r="F39" s="213" t="s">
        <v>10</v>
      </c>
      <c r="G39" s="1"/>
      <c r="H39" s="9"/>
      <c r="I39" s="126"/>
      <c r="J39" s="7"/>
      <c r="K39" s="8" t="s">
        <v>301</v>
      </c>
      <c r="L39" s="8" t="s">
        <v>317</v>
      </c>
      <c r="M39" s="1">
        <v>360</v>
      </c>
    </row>
    <row r="40" spans="2:13" ht="13.5" customHeight="1" x14ac:dyDescent="0.15">
      <c r="B40" s="226"/>
      <c r="C40" s="214"/>
      <c r="D40" s="229" t="s">
        <v>269</v>
      </c>
      <c r="E40" s="212"/>
      <c r="F40" s="213" t="s">
        <v>10</v>
      </c>
      <c r="G40" s="1"/>
      <c r="H40" s="9"/>
      <c r="I40" s="126"/>
      <c r="J40" s="7"/>
      <c r="K40" s="8" t="s">
        <v>301</v>
      </c>
      <c r="L40" s="8" t="s">
        <v>317</v>
      </c>
      <c r="M40" s="1">
        <v>28</v>
      </c>
    </row>
    <row r="41" spans="2:13" ht="13.5" customHeight="1" x14ac:dyDescent="0.15">
      <c r="B41" s="226"/>
      <c r="C41" s="214"/>
      <c r="D41" s="229" t="s">
        <v>223</v>
      </c>
      <c r="E41" s="212"/>
      <c r="F41" s="213" t="s">
        <v>10</v>
      </c>
      <c r="G41" s="1">
        <v>211</v>
      </c>
      <c r="H41" s="9">
        <v>553</v>
      </c>
      <c r="I41" s="126">
        <v>211</v>
      </c>
      <c r="J41" s="7">
        <v>553</v>
      </c>
      <c r="K41" s="8">
        <v>543</v>
      </c>
      <c r="L41" s="8">
        <v>543</v>
      </c>
      <c r="M41" s="1">
        <v>2884</v>
      </c>
    </row>
    <row r="42" spans="2:13" ht="13.5" customHeight="1" x14ac:dyDescent="0.15">
      <c r="B42" s="226"/>
      <c r="C42" s="214"/>
      <c r="D42" s="229" t="s">
        <v>94</v>
      </c>
      <c r="E42" s="212"/>
      <c r="F42" s="213" t="s">
        <v>10</v>
      </c>
      <c r="G42" s="1">
        <v>3963</v>
      </c>
      <c r="H42" s="9">
        <v>11242</v>
      </c>
      <c r="I42" s="126">
        <v>4914</v>
      </c>
      <c r="J42" s="7">
        <v>14920</v>
      </c>
      <c r="K42" s="8">
        <v>5349</v>
      </c>
      <c r="L42" s="8">
        <v>9005</v>
      </c>
      <c r="M42" s="1">
        <v>194347</v>
      </c>
    </row>
    <row r="43" spans="2:13" ht="13.5" customHeight="1" x14ac:dyDescent="0.15">
      <c r="B43" s="226"/>
      <c r="C43" s="214"/>
      <c r="D43" s="229" t="s">
        <v>270</v>
      </c>
      <c r="E43" s="212"/>
      <c r="F43" s="213" t="s">
        <v>10</v>
      </c>
      <c r="G43" s="1"/>
      <c r="H43" s="9"/>
      <c r="I43" s="126"/>
      <c r="J43" s="7"/>
      <c r="K43" s="8" t="s">
        <v>301</v>
      </c>
      <c r="L43" s="8" t="s">
        <v>317</v>
      </c>
      <c r="M43" s="1">
        <v>2848</v>
      </c>
    </row>
    <row r="44" spans="2:13" ht="13.5" customHeight="1" x14ac:dyDescent="0.15">
      <c r="B44" s="226"/>
      <c r="C44" s="214"/>
      <c r="D44" s="229" t="s">
        <v>271</v>
      </c>
      <c r="E44" s="212"/>
      <c r="F44" s="213" t="s">
        <v>10</v>
      </c>
      <c r="G44" s="1"/>
      <c r="H44" s="9"/>
      <c r="I44" s="126"/>
      <c r="J44" s="7"/>
      <c r="K44" s="8" t="s">
        <v>301</v>
      </c>
      <c r="L44" s="8" t="s">
        <v>317</v>
      </c>
      <c r="M44" s="1">
        <v>180</v>
      </c>
    </row>
    <row r="45" spans="2:13" ht="13.5" customHeight="1" x14ac:dyDescent="0.15">
      <c r="B45" s="226"/>
      <c r="C45" s="214"/>
      <c r="D45" s="229" t="s">
        <v>220</v>
      </c>
      <c r="E45" s="212"/>
      <c r="F45" s="213" t="s">
        <v>243</v>
      </c>
      <c r="G45" s="1">
        <v>1190</v>
      </c>
      <c r="H45" s="9">
        <v>1632</v>
      </c>
      <c r="I45" s="126">
        <v>1549</v>
      </c>
      <c r="J45" s="7">
        <v>2347</v>
      </c>
      <c r="K45" s="8">
        <v>881</v>
      </c>
      <c r="L45" s="8">
        <v>1992</v>
      </c>
      <c r="M45" s="1">
        <v>9947</v>
      </c>
    </row>
    <row r="46" spans="2:13" ht="13.5" customHeight="1" x14ac:dyDescent="0.15">
      <c r="B46" s="226"/>
      <c r="C46" s="214"/>
      <c r="D46" s="229" t="s">
        <v>273</v>
      </c>
      <c r="E46" s="212"/>
      <c r="F46" s="213" t="s">
        <v>243</v>
      </c>
      <c r="G46" s="1"/>
      <c r="H46" s="9"/>
      <c r="I46" s="126"/>
      <c r="J46" s="7"/>
      <c r="K46" s="8" t="s">
        <v>301</v>
      </c>
      <c r="L46" s="8" t="s">
        <v>317</v>
      </c>
      <c r="M46" s="1">
        <v>1265</v>
      </c>
    </row>
    <row r="47" spans="2:13" ht="13.5" customHeight="1" x14ac:dyDescent="0.15">
      <c r="B47" s="226"/>
      <c r="C47" s="214"/>
      <c r="D47" s="229" t="s">
        <v>274</v>
      </c>
      <c r="E47" s="212"/>
      <c r="F47" s="213" t="s">
        <v>10</v>
      </c>
      <c r="G47" s="1"/>
      <c r="H47" s="9"/>
      <c r="I47" s="126"/>
      <c r="J47" s="7"/>
      <c r="K47" s="8" t="s">
        <v>301</v>
      </c>
      <c r="L47" s="8" t="s">
        <v>317</v>
      </c>
      <c r="M47" s="1">
        <v>280</v>
      </c>
    </row>
    <row r="48" spans="2:13" ht="13.5" customHeight="1" x14ac:dyDescent="0.15">
      <c r="B48" s="226"/>
      <c r="C48" s="204"/>
      <c r="D48" s="205" t="s">
        <v>275</v>
      </c>
      <c r="E48" s="230"/>
      <c r="F48" s="213" t="s">
        <v>243</v>
      </c>
      <c r="G48" s="1"/>
      <c r="H48" s="9"/>
      <c r="I48" s="126"/>
      <c r="J48" s="7"/>
      <c r="K48" s="8" t="s">
        <v>301</v>
      </c>
      <c r="L48" s="8" t="s">
        <v>317</v>
      </c>
      <c r="M48" s="1">
        <v>378</v>
      </c>
    </row>
    <row r="49" spans="2:20" ht="13.5" customHeight="1" x14ac:dyDescent="0.15">
      <c r="B49" s="231"/>
      <c r="C49" s="217"/>
      <c r="D49" s="218" t="s">
        <v>95</v>
      </c>
      <c r="E49" s="219"/>
      <c r="F49" s="232" t="s">
        <v>10</v>
      </c>
      <c r="G49" s="233">
        <f t="shared" ref="G49:M49" si="1">SUM(G15:G48)</f>
        <v>154852</v>
      </c>
      <c r="H49" s="233">
        <f t="shared" si="1"/>
        <v>141986</v>
      </c>
      <c r="I49" s="234">
        <f t="shared" si="1"/>
        <v>360923</v>
      </c>
      <c r="J49" s="233">
        <f t="shared" si="1"/>
        <v>307231</v>
      </c>
      <c r="K49" s="234">
        <f t="shared" si="1"/>
        <v>177477</v>
      </c>
      <c r="L49" s="235">
        <f t="shared" si="1"/>
        <v>319261</v>
      </c>
      <c r="M49" s="16">
        <f t="shared" si="1"/>
        <v>2072795</v>
      </c>
    </row>
    <row r="50" spans="2:20" ht="13.5" customHeight="1" x14ac:dyDescent="0.15">
      <c r="B50" s="236" t="s">
        <v>11</v>
      </c>
      <c r="C50" s="237"/>
      <c r="D50" s="222" t="s">
        <v>92</v>
      </c>
      <c r="E50" s="223"/>
      <c r="F50" s="224" t="s">
        <v>10</v>
      </c>
      <c r="G50" s="3">
        <v>30</v>
      </c>
      <c r="H50" s="96">
        <v>430</v>
      </c>
      <c r="I50" s="238">
        <v>30</v>
      </c>
      <c r="J50" s="13">
        <v>430</v>
      </c>
      <c r="K50" s="110">
        <v>1200</v>
      </c>
      <c r="L50" s="141">
        <v>1200</v>
      </c>
      <c r="M50" s="17">
        <v>1215</v>
      </c>
    </row>
    <row r="51" spans="2:20" ht="13.5" customHeight="1" x14ac:dyDescent="0.15">
      <c r="B51" s="239" t="s">
        <v>20</v>
      </c>
      <c r="C51" s="204"/>
      <c r="D51" s="205" t="s">
        <v>107</v>
      </c>
      <c r="E51" s="215"/>
      <c r="F51" s="213" t="s">
        <v>10</v>
      </c>
      <c r="G51" s="1" t="s">
        <v>309</v>
      </c>
      <c r="H51" s="9" t="s">
        <v>309</v>
      </c>
      <c r="I51" s="126">
        <v>300</v>
      </c>
      <c r="J51" s="7">
        <v>678</v>
      </c>
      <c r="K51" s="8">
        <v>330</v>
      </c>
      <c r="L51" s="8">
        <v>711</v>
      </c>
      <c r="M51" s="1">
        <v>1416</v>
      </c>
    </row>
    <row r="52" spans="2:20" ht="13.5" customHeight="1" x14ac:dyDescent="0.15">
      <c r="B52" s="239"/>
      <c r="C52" s="204"/>
      <c r="D52" s="205" t="s">
        <v>97</v>
      </c>
      <c r="E52" s="215"/>
      <c r="F52" s="213" t="s">
        <v>10</v>
      </c>
      <c r="G52" s="1">
        <v>21600</v>
      </c>
      <c r="H52" s="9">
        <v>5918</v>
      </c>
      <c r="I52" s="126">
        <v>21600</v>
      </c>
      <c r="J52" s="7">
        <v>5918</v>
      </c>
      <c r="K52" s="8">
        <v>21600</v>
      </c>
      <c r="L52" s="8">
        <v>21675</v>
      </c>
      <c r="M52" s="1">
        <v>130151</v>
      </c>
    </row>
    <row r="53" spans="2:20" ht="13.5" customHeight="1" x14ac:dyDescent="0.15">
      <c r="B53" s="239"/>
      <c r="C53" s="204"/>
      <c r="D53" s="205" t="s">
        <v>98</v>
      </c>
      <c r="E53" s="215"/>
      <c r="F53" s="213" t="s">
        <v>10</v>
      </c>
      <c r="G53" s="1">
        <v>1000</v>
      </c>
      <c r="H53" s="9">
        <v>318</v>
      </c>
      <c r="I53" s="126">
        <v>1000</v>
      </c>
      <c r="J53" s="7">
        <v>318</v>
      </c>
      <c r="K53" s="8" t="s">
        <v>301</v>
      </c>
      <c r="L53" s="8" t="s">
        <v>317</v>
      </c>
      <c r="M53" s="1">
        <v>2000</v>
      </c>
    </row>
    <row r="54" spans="2:20" ht="13.5" customHeight="1" x14ac:dyDescent="0.15">
      <c r="B54" s="236"/>
      <c r="C54" s="204"/>
      <c r="D54" s="205" t="s">
        <v>93</v>
      </c>
      <c r="E54" s="215"/>
      <c r="F54" s="213" t="s">
        <v>10</v>
      </c>
      <c r="G54" s="1">
        <v>102</v>
      </c>
      <c r="H54" s="9">
        <v>2085</v>
      </c>
      <c r="I54" s="126">
        <v>102</v>
      </c>
      <c r="J54" s="7">
        <v>2085</v>
      </c>
      <c r="K54" s="8">
        <v>14100</v>
      </c>
      <c r="L54" s="8">
        <v>14100</v>
      </c>
      <c r="M54" s="1">
        <v>52974</v>
      </c>
    </row>
    <row r="55" spans="2:20" ht="13.5" customHeight="1" x14ac:dyDescent="0.15">
      <c r="B55" s="236"/>
      <c r="C55" s="214"/>
      <c r="D55" s="205" t="s">
        <v>84</v>
      </c>
      <c r="E55" s="212"/>
      <c r="F55" s="240" t="s">
        <v>217</v>
      </c>
      <c r="G55" s="1"/>
      <c r="H55" s="9"/>
      <c r="I55" s="126"/>
      <c r="J55" s="7"/>
      <c r="K55" s="8" t="s">
        <v>317</v>
      </c>
      <c r="L55" s="8" t="s">
        <v>317</v>
      </c>
      <c r="M55" s="1">
        <v>720</v>
      </c>
    </row>
    <row r="56" spans="2:20" ht="13.5" customHeight="1" x14ac:dyDescent="0.15">
      <c r="B56" s="236"/>
      <c r="C56" s="214"/>
      <c r="D56" s="205" t="s">
        <v>86</v>
      </c>
      <c r="E56" s="212"/>
      <c r="F56" s="240" t="s">
        <v>243</v>
      </c>
      <c r="G56" s="1"/>
      <c r="H56" s="9"/>
      <c r="I56" s="126"/>
      <c r="J56" s="7"/>
      <c r="K56" s="8">
        <v>1800</v>
      </c>
      <c r="L56" s="8">
        <v>1800</v>
      </c>
      <c r="M56" s="1">
        <v>4000</v>
      </c>
    </row>
    <row r="57" spans="2:20" ht="13.5" customHeight="1" x14ac:dyDescent="0.15">
      <c r="B57" s="236"/>
      <c r="C57" s="214"/>
      <c r="D57" s="229" t="s">
        <v>276</v>
      </c>
      <c r="E57" s="212"/>
      <c r="F57" s="240" t="s">
        <v>217</v>
      </c>
      <c r="G57" s="1"/>
      <c r="H57" s="9"/>
      <c r="I57" s="126"/>
      <c r="J57" s="7"/>
      <c r="K57" s="8" t="s">
        <v>301</v>
      </c>
      <c r="L57" s="8" t="s">
        <v>317</v>
      </c>
      <c r="M57" s="1">
        <v>450</v>
      </c>
    </row>
    <row r="58" spans="2:20" ht="13.5" customHeight="1" x14ac:dyDescent="0.15">
      <c r="B58" s="226"/>
      <c r="C58" s="204"/>
      <c r="D58" s="205" t="s">
        <v>88</v>
      </c>
      <c r="E58" s="215"/>
      <c r="F58" s="213" t="s">
        <v>243</v>
      </c>
      <c r="G58" s="1">
        <v>6480</v>
      </c>
      <c r="H58" s="9">
        <v>62471</v>
      </c>
      <c r="I58" s="126">
        <v>6480</v>
      </c>
      <c r="J58" s="7">
        <v>62471</v>
      </c>
      <c r="K58" s="8">
        <v>6480</v>
      </c>
      <c r="L58" s="8">
        <v>6480</v>
      </c>
      <c r="M58" s="1">
        <v>52560</v>
      </c>
      <c r="P58" s="241"/>
      <c r="Q58" s="241"/>
      <c r="R58" s="242"/>
      <c r="S58" s="243"/>
      <c r="T58" s="244"/>
    </row>
    <row r="59" spans="2:20" ht="13.5" customHeight="1" x14ac:dyDescent="0.15">
      <c r="B59" s="236"/>
      <c r="C59" s="214"/>
      <c r="D59" s="205" t="s">
        <v>133</v>
      </c>
      <c r="E59" s="212"/>
      <c r="F59" s="240" t="s">
        <v>217</v>
      </c>
      <c r="G59" s="1"/>
      <c r="H59" s="9"/>
      <c r="I59" s="126"/>
      <c r="J59" s="9"/>
      <c r="K59" s="127" t="s">
        <v>317</v>
      </c>
      <c r="L59" s="8">
        <v>420</v>
      </c>
      <c r="M59" s="1">
        <v>420</v>
      </c>
    </row>
    <row r="60" spans="2:20" ht="13.5" customHeight="1" x14ac:dyDescent="0.15">
      <c r="B60" s="236"/>
      <c r="C60" s="204"/>
      <c r="D60" s="205" t="s">
        <v>85</v>
      </c>
      <c r="E60" s="215"/>
      <c r="F60" s="213" t="s">
        <v>10</v>
      </c>
      <c r="G60" s="1">
        <v>17280</v>
      </c>
      <c r="H60" s="9">
        <v>136315</v>
      </c>
      <c r="I60" s="127">
        <v>17280</v>
      </c>
      <c r="J60" s="9">
        <v>136315</v>
      </c>
      <c r="K60" s="127">
        <v>8640</v>
      </c>
      <c r="L60" s="8">
        <v>8640</v>
      </c>
      <c r="M60" s="1">
        <v>75600</v>
      </c>
    </row>
    <row r="61" spans="2:20" ht="13.5" customHeight="1" x14ac:dyDescent="0.15">
      <c r="B61" s="231"/>
      <c r="C61" s="245"/>
      <c r="D61" s="246" t="s">
        <v>95</v>
      </c>
      <c r="E61" s="247"/>
      <c r="F61" s="248" t="s">
        <v>10</v>
      </c>
      <c r="G61" s="16">
        <f t="shared" ref="G61:M61" si="2">SUM(G50:G60)</f>
        <v>46492</v>
      </c>
      <c r="H61" s="98">
        <f t="shared" si="2"/>
        <v>207537</v>
      </c>
      <c r="I61" s="138">
        <f t="shared" si="2"/>
        <v>46792</v>
      </c>
      <c r="J61" s="98">
        <f t="shared" si="2"/>
        <v>208215</v>
      </c>
      <c r="K61" s="173">
        <f t="shared" si="2"/>
        <v>54150</v>
      </c>
      <c r="L61" s="16">
        <f t="shared" si="2"/>
        <v>55026</v>
      </c>
      <c r="M61" s="16">
        <f t="shared" si="2"/>
        <v>321506</v>
      </c>
    </row>
    <row r="62" spans="2:20" ht="13.5" customHeight="1" x14ac:dyDescent="0.15">
      <c r="B62" s="236" t="s">
        <v>21</v>
      </c>
      <c r="C62" s="237"/>
      <c r="D62" s="222" t="s">
        <v>260</v>
      </c>
      <c r="E62" s="223"/>
      <c r="F62" s="224" t="s">
        <v>10</v>
      </c>
      <c r="G62" s="19">
        <v>2912</v>
      </c>
      <c r="H62" s="99">
        <v>5467</v>
      </c>
      <c r="I62" s="147">
        <v>2912</v>
      </c>
      <c r="J62" s="99">
        <v>5467</v>
      </c>
      <c r="K62" s="147">
        <v>5284</v>
      </c>
      <c r="L62" s="148">
        <v>6874</v>
      </c>
      <c r="M62" s="19">
        <v>36102</v>
      </c>
    </row>
    <row r="63" spans="2:20" ht="13.5" customHeight="1" x14ac:dyDescent="0.15">
      <c r="B63" s="226" t="s">
        <v>22</v>
      </c>
      <c r="C63" s="204"/>
      <c r="D63" s="205" t="s">
        <v>221</v>
      </c>
      <c r="E63" s="215"/>
      <c r="F63" s="213" t="s">
        <v>10</v>
      </c>
      <c r="G63" s="1">
        <v>6902</v>
      </c>
      <c r="H63" s="9">
        <v>18741</v>
      </c>
      <c r="I63" s="127">
        <v>13922</v>
      </c>
      <c r="J63" s="7">
        <v>34351</v>
      </c>
      <c r="K63" s="8">
        <v>11570</v>
      </c>
      <c r="L63" s="8">
        <v>17038</v>
      </c>
      <c r="M63" s="1">
        <v>136858</v>
      </c>
    </row>
    <row r="64" spans="2:20" ht="13.5" customHeight="1" x14ac:dyDescent="0.15">
      <c r="B64" s="210"/>
      <c r="C64" s="204"/>
      <c r="D64" s="205" t="s">
        <v>137</v>
      </c>
      <c r="E64" s="215"/>
      <c r="F64" s="213" t="s">
        <v>10</v>
      </c>
      <c r="G64" s="1">
        <v>2880</v>
      </c>
      <c r="H64" s="9">
        <v>2160</v>
      </c>
      <c r="I64" s="126">
        <v>4264</v>
      </c>
      <c r="J64" s="7">
        <v>6495</v>
      </c>
      <c r="K64" s="8">
        <v>376</v>
      </c>
      <c r="L64" s="8">
        <v>1816</v>
      </c>
      <c r="M64" s="1">
        <v>20012</v>
      </c>
    </row>
    <row r="65" spans="2:13" ht="13.5" customHeight="1" x14ac:dyDescent="0.15">
      <c r="B65" s="210"/>
      <c r="C65" s="204"/>
      <c r="D65" s="205" t="s">
        <v>136</v>
      </c>
      <c r="E65" s="215"/>
      <c r="F65" s="213" t="s">
        <v>10</v>
      </c>
      <c r="G65" s="1">
        <v>1020</v>
      </c>
      <c r="H65" s="9">
        <v>765</v>
      </c>
      <c r="I65" s="126">
        <v>2040</v>
      </c>
      <c r="J65" s="7">
        <v>2614</v>
      </c>
      <c r="K65" s="8">
        <v>2085</v>
      </c>
      <c r="L65" s="8">
        <v>2085</v>
      </c>
      <c r="M65" s="1">
        <v>11550</v>
      </c>
    </row>
    <row r="66" spans="2:13" ht="13.5" customHeight="1" x14ac:dyDescent="0.15">
      <c r="B66" s="210"/>
      <c r="C66" s="204"/>
      <c r="D66" s="205" t="s">
        <v>135</v>
      </c>
      <c r="E66" s="215"/>
      <c r="F66" s="213" t="s">
        <v>10</v>
      </c>
      <c r="G66" s="1">
        <v>2104</v>
      </c>
      <c r="H66" s="9">
        <v>4031</v>
      </c>
      <c r="I66" s="126">
        <v>4922</v>
      </c>
      <c r="J66" s="7">
        <v>11822</v>
      </c>
      <c r="K66" s="8">
        <v>1564</v>
      </c>
      <c r="L66" s="8">
        <v>3882</v>
      </c>
      <c r="M66" s="1">
        <v>22589</v>
      </c>
    </row>
    <row r="67" spans="2:13" ht="13.5" customHeight="1" x14ac:dyDescent="0.15">
      <c r="B67" s="210"/>
      <c r="C67" s="204"/>
      <c r="D67" s="205" t="s">
        <v>218</v>
      </c>
      <c r="E67" s="215"/>
      <c r="F67" s="213" t="s">
        <v>10</v>
      </c>
      <c r="G67" s="1">
        <v>4480</v>
      </c>
      <c r="H67" s="9">
        <v>3055</v>
      </c>
      <c r="I67" s="126">
        <v>8992</v>
      </c>
      <c r="J67" s="7">
        <v>7437</v>
      </c>
      <c r="K67" s="8">
        <v>9104</v>
      </c>
      <c r="L67" s="8">
        <v>10876</v>
      </c>
      <c r="M67" s="1">
        <v>40719</v>
      </c>
    </row>
    <row r="68" spans="2:13" ht="13.5" customHeight="1" x14ac:dyDescent="0.15">
      <c r="B68" s="226"/>
      <c r="C68" s="204"/>
      <c r="D68" s="205" t="s">
        <v>102</v>
      </c>
      <c r="E68" s="215"/>
      <c r="F68" s="213" t="s">
        <v>10</v>
      </c>
      <c r="G68" s="1">
        <v>137430</v>
      </c>
      <c r="H68" s="9">
        <v>105807</v>
      </c>
      <c r="I68" s="126">
        <v>236330</v>
      </c>
      <c r="J68" s="7">
        <v>180992</v>
      </c>
      <c r="K68" s="8" t="s">
        <v>317</v>
      </c>
      <c r="L68" s="8" t="s">
        <v>317</v>
      </c>
      <c r="M68" s="6">
        <v>517150</v>
      </c>
    </row>
    <row r="69" spans="2:13" ht="13.5" customHeight="1" x14ac:dyDescent="0.15">
      <c r="B69" s="226"/>
      <c r="C69" s="204"/>
      <c r="D69" s="205" t="s">
        <v>206</v>
      </c>
      <c r="E69" s="215"/>
      <c r="F69" s="213" t="s">
        <v>10</v>
      </c>
      <c r="G69" s="1" t="s">
        <v>309</v>
      </c>
      <c r="H69" s="9" t="s">
        <v>309</v>
      </c>
      <c r="I69" s="126">
        <v>368</v>
      </c>
      <c r="J69" s="7">
        <v>621</v>
      </c>
      <c r="K69" s="8" t="s">
        <v>317</v>
      </c>
      <c r="L69" s="8">
        <v>624</v>
      </c>
      <c r="M69" s="1">
        <v>7476</v>
      </c>
    </row>
    <row r="70" spans="2:13" ht="13.5" customHeight="1" x14ac:dyDescent="0.15">
      <c r="B70" s="210"/>
      <c r="C70" s="204"/>
      <c r="D70" s="205" t="s">
        <v>140</v>
      </c>
      <c r="E70" s="215"/>
      <c r="F70" s="213" t="s">
        <v>10</v>
      </c>
      <c r="G70" s="1">
        <v>720</v>
      </c>
      <c r="H70" s="9">
        <v>341</v>
      </c>
      <c r="I70" s="126">
        <v>1440</v>
      </c>
      <c r="J70" s="7">
        <v>677</v>
      </c>
      <c r="K70" s="8">
        <v>720</v>
      </c>
      <c r="L70" s="8">
        <v>1440</v>
      </c>
      <c r="M70" s="1">
        <v>8780</v>
      </c>
    </row>
    <row r="71" spans="2:13" ht="13.5" customHeight="1" x14ac:dyDescent="0.15">
      <c r="B71" s="210"/>
      <c r="C71" s="204"/>
      <c r="D71" s="205" t="s">
        <v>261</v>
      </c>
      <c r="E71" s="215"/>
      <c r="F71" s="213" t="s">
        <v>10</v>
      </c>
      <c r="G71" s="1"/>
      <c r="H71" s="9"/>
      <c r="I71" s="126"/>
      <c r="J71" s="7"/>
      <c r="K71" s="8" t="s">
        <v>301</v>
      </c>
      <c r="L71" s="8" t="s">
        <v>317</v>
      </c>
      <c r="M71" s="1">
        <v>180</v>
      </c>
    </row>
    <row r="72" spans="2:13" ht="13.5" customHeight="1" x14ac:dyDescent="0.15">
      <c r="B72" s="210"/>
      <c r="C72" s="204"/>
      <c r="D72" s="205" t="s">
        <v>228</v>
      </c>
      <c r="E72" s="215"/>
      <c r="F72" s="213" t="s">
        <v>10</v>
      </c>
      <c r="G72" s="1"/>
      <c r="H72" s="9"/>
      <c r="I72" s="126"/>
      <c r="J72" s="7"/>
      <c r="K72" s="8" t="s">
        <v>301</v>
      </c>
      <c r="L72" s="8" t="s">
        <v>317</v>
      </c>
      <c r="M72" s="1">
        <v>1840</v>
      </c>
    </row>
    <row r="73" spans="2:13" ht="13.5" customHeight="1" x14ac:dyDescent="0.15">
      <c r="B73" s="210"/>
      <c r="C73" s="204"/>
      <c r="D73" s="205" t="s">
        <v>219</v>
      </c>
      <c r="E73" s="215"/>
      <c r="F73" s="213" t="s">
        <v>10</v>
      </c>
      <c r="G73" s="1">
        <v>360</v>
      </c>
      <c r="H73" s="9">
        <v>281</v>
      </c>
      <c r="I73" s="126">
        <v>1575</v>
      </c>
      <c r="J73" s="7">
        <v>3297</v>
      </c>
      <c r="K73" s="8">
        <v>218</v>
      </c>
      <c r="L73" s="8">
        <v>218</v>
      </c>
      <c r="M73" s="1">
        <v>1451</v>
      </c>
    </row>
    <row r="74" spans="2:13" ht="13.5" customHeight="1" x14ac:dyDescent="0.15">
      <c r="B74" s="210"/>
      <c r="C74" s="204"/>
      <c r="D74" s="205" t="s">
        <v>294</v>
      </c>
      <c r="E74" s="215"/>
      <c r="F74" s="213" t="s">
        <v>10</v>
      </c>
      <c r="G74" s="1" t="s">
        <v>309</v>
      </c>
      <c r="H74" s="9" t="s">
        <v>309</v>
      </c>
      <c r="I74" s="126">
        <v>133</v>
      </c>
      <c r="J74" s="7">
        <v>309</v>
      </c>
      <c r="K74" s="8" t="s">
        <v>317</v>
      </c>
      <c r="L74" s="8" t="s">
        <v>317</v>
      </c>
      <c r="M74" s="1"/>
    </row>
    <row r="75" spans="2:13" ht="13.5" customHeight="1" x14ac:dyDescent="0.15">
      <c r="B75" s="210"/>
      <c r="C75" s="204"/>
      <c r="D75" s="205" t="s">
        <v>265</v>
      </c>
      <c r="E75" s="215"/>
      <c r="F75" s="213" t="s">
        <v>249</v>
      </c>
      <c r="G75" s="1"/>
      <c r="H75" s="9"/>
      <c r="I75" s="126"/>
      <c r="J75" s="7"/>
      <c r="K75" s="8" t="s">
        <v>301</v>
      </c>
      <c r="L75" s="8" t="s">
        <v>317</v>
      </c>
      <c r="M75" s="1">
        <v>14080</v>
      </c>
    </row>
    <row r="76" spans="2:13" ht="13.5" customHeight="1" x14ac:dyDescent="0.15">
      <c r="B76" s="210"/>
      <c r="C76" s="204"/>
      <c r="D76" s="205" t="s">
        <v>266</v>
      </c>
      <c r="E76" s="215"/>
      <c r="F76" s="213" t="s">
        <v>10</v>
      </c>
      <c r="G76" s="1" t="s">
        <v>309</v>
      </c>
      <c r="H76" s="9" t="s">
        <v>309</v>
      </c>
      <c r="I76" s="126">
        <v>96</v>
      </c>
      <c r="J76" s="7">
        <v>259</v>
      </c>
      <c r="K76" s="8" t="s">
        <v>317</v>
      </c>
      <c r="L76" s="8">
        <v>955</v>
      </c>
      <c r="M76" s="1">
        <v>1592</v>
      </c>
    </row>
    <row r="77" spans="2:13" ht="13.5" customHeight="1" x14ac:dyDescent="0.15">
      <c r="B77" s="210"/>
      <c r="C77" s="204"/>
      <c r="D77" s="205" t="s">
        <v>223</v>
      </c>
      <c r="E77" s="215"/>
      <c r="F77" s="213" t="s">
        <v>10</v>
      </c>
      <c r="G77" s="1" t="s">
        <v>309</v>
      </c>
      <c r="H77" s="9" t="s">
        <v>309</v>
      </c>
      <c r="I77" s="126">
        <v>120</v>
      </c>
      <c r="J77" s="7">
        <v>408</v>
      </c>
      <c r="K77" s="8" t="s">
        <v>301</v>
      </c>
      <c r="L77" s="8" t="s">
        <v>317</v>
      </c>
      <c r="M77" s="1">
        <v>321</v>
      </c>
    </row>
    <row r="78" spans="2:13" ht="13.5" customHeight="1" x14ac:dyDescent="0.15">
      <c r="B78" s="226"/>
      <c r="C78" s="204"/>
      <c r="D78" s="205" t="s">
        <v>94</v>
      </c>
      <c r="E78" s="215"/>
      <c r="F78" s="213" t="s">
        <v>10</v>
      </c>
      <c r="G78" s="1">
        <v>1056</v>
      </c>
      <c r="H78" s="9">
        <v>2636</v>
      </c>
      <c r="I78" s="126">
        <v>1856</v>
      </c>
      <c r="J78" s="7">
        <v>6714</v>
      </c>
      <c r="K78" s="8">
        <v>12432</v>
      </c>
      <c r="L78" s="8">
        <v>12432</v>
      </c>
      <c r="M78" s="1">
        <v>35062</v>
      </c>
    </row>
    <row r="79" spans="2:13" ht="13.5" customHeight="1" x14ac:dyDescent="0.15">
      <c r="B79" s="210"/>
      <c r="C79" s="204"/>
      <c r="D79" s="205" t="s">
        <v>239</v>
      </c>
      <c r="E79" s="215"/>
      <c r="F79" s="213" t="s">
        <v>10</v>
      </c>
      <c r="G79" s="1" t="s">
        <v>309</v>
      </c>
      <c r="H79" s="9" t="s">
        <v>309</v>
      </c>
      <c r="I79" s="127">
        <v>48</v>
      </c>
      <c r="J79" s="7">
        <v>366</v>
      </c>
      <c r="K79" s="8">
        <v>96</v>
      </c>
      <c r="L79" s="8">
        <v>96</v>
      </c>
      <c r="M79" s="1">
        <v>416</v>
      </c>
    </row>
    <row r="80" spans="2:13" ht="13.5" customHeight="1" x14ac:dyDescent="0.15">
      <c r="B80" s="226"/>
      <c r="C80" s="204"/>
      <c r="D80" s="205" t="s">
        <v>277</v>
      </c>
      <c r="E80" s="215"/>
      <c r="F80" s="213" t="s">
        <v>10</v>
      </c>
      <c r="G80" s="1"/>
      <c r="H80" s="9"/>
      <c r="I80" s="127"/>
      <c r="J80" s="9"/>
      <c r="K80" s="127" t="s">
        <v>301</v>
      </c>
      <c r="L80" s="8" t="s">
        <v>317</v>
      </c>
      <c r="M80" s="1">
        <v>49</v>
      </c>
    </row>
    <row r="81" spans="1:13" ht="13.5" customHeight="1" x14ac:dyDescent="0.15">
      <c r="B81" s="216"/>
      <c r="C81" s="249"/>
      <c r="D81" s="250" t="s">
        <v>95</v>
      </c>
      <c r="E81" s="251"/>
      <c r="F81" s="252" t="s">
        <v>10</v>
      </c>
      <c r="G81" s="16">
        <f t="shared" ref="G81:M81" si="3">SUM(G62:G80)</f>
        <v>159864</v>
      </c>
      <c r="H81" s="98">
        <f t="shared" si="3"/>
        <v>143284</v>
      </c>
      <c r="I81" s="138">
        <f t="shared" si="3"/>
        <v>279018</v>
      </c>
      <c r="J81" s="98">
        <f t="shared" si="3"/>
        <v>261829</v>
      </c>
      <c r="K81" s="173">
        <f t="shared" si="3"/>
        <v>43449</v>
      </c>
      <c r="L81" s="16">
        <f t="shared" si="3"/>
        <v>58336</v>
      </c>
      <c r="M81" s="16">
        <f t="shared" si="3"/>
        <v>856227</v>
      </c>
    </row>
    <row r="82" spans="1:13" ht="13.5" customHeight="1" x14ac:dyDescent="0.15">
      <c r="B82" s="203" t="s">
        <v>150</v>
      </c>
      <c r="C82" s="221"/>
      <c r="D82" s="222" t="s">
        <v>136</v>
      </c>
      <c r="E82" s="223"/>
      <c r="F82" s="224" t="s">
        <v>10</v>
      </c>
      <c r="G82" s="1">
        <v>1350</v>
      </c>
      <c r="H82" s="9">
        <v>376</v>
      </c>
      <c r="I82" s="127">
        <v>2250</v>
      </c>
      <c r="J82" s="9">
        <v>607</v>
      </c>
      <c r="K82" s="127">
        <v>1650</v>
      </c>
      <c r="L82" s="8">
        <v>2400</v>
      </c>
      <c r="M82" s="1">
        <v>24453</v>
      </c>
    </row>
    <row r="83" spans="1:13" ht="13.5" customHeight="1" x14ac:dyDescent="0.15">
      <c r="B83" s="210" t="s">
        <v>138</v>
      </c>
      <c r="C83" s="204"/>
      <c r="D83" s="205" t="s">
        <v>135</v>
      </c>
      <c r="E83" s="215"/>
      <c r="F83" s="213" t="s">
        <v>10</v>
      </c>
      <c r="G83" s="1" t="s">
        <v>309</v>
      </c>
      <c r="H83" s="9" t="s">
        <v>309</v>
      </c>
      <c r="I83" s="126">
        <v>6525</v>
      </c>
      <c r="J83" s="9">
        <v>2745</v>
      </c>
      <c r="K83" s="127">
        <v>7200</v>
      </c>
      <c r="L83" s="8">
        <v>7200</v>
      </c>
      <c r="M83" s="1">
        <v>34650</v>
      </c>
    </row>
    <row r="84" spans="1:13" ht="13.5" customHeight="1" x14ac:dyDescent="0.15">
      <c r="B84" s="209"/>
      <c r="C84" s="204"/>
      <c r="D84" s="205" t="s">
        <v>93</v>
      </c>
      <c r="E84" s="215"/>
      <c r="F84" s="213" t="s">
        <v>10</v>
      </c>
      <c r="G84" s="1"/>
      <c r="H84" s="9"/>
      <c r="I84" s="126"/>
      <c r="J84" s="7"/>
      <c r="K84" s="8">
        <v>30000</v>
      </c>
      <c r="L84" s="8">
        <v>35100</v>
      </c>
      <c r="M84" s="1">
        <v>56100</v>
      </c>
    </row>
    <row r="85" spans="1:13" ht="13.5" customHeight="1" x14ac:dyDescent="0.15">
      <c r="B85" s="209"/>
      <c r="C85" s="204"/>
      <c r="D85" s="205" t="s">
        <v>102</v>
      </c>
      <c r="E85" s="215"/>
      <c r="F85" s="213" t="s">
        <v>10</v>
      </c>
      <c r="G85" s="1"/>
      <c r="H85" s="9"/>
      <c r="I85" s="126"/>
      <c r="J85" s="7"/>
      <c r="K85" s="8" t="s">
        <v>301</v>
      </c>
      <c r="L85" s="8" t="s">
        <v>317</v>
      </c>
      <c r="M85" s="1">
        <v>2175</v>
      </c>
    </row>
    <row r="86" spans="1:13" ht="13.5" customHeight="1" x14ac:dyDescent="0.15">
      <c r="B86" s="209"/>
      <c r="C86" s="204"/>
      <c r="D86" s="205" t="s">
        <v>213</v>
      </c>
      <c r="E86" s="215"/>
      <c r="F86" s="213" t="s">
        <v>10</v>
      </c>
      <c r="G86" s="1">
        <v>9045</v>
      </c>
      <c r="H86" s="9">
        <v>3700</v>
      </c>
      <c r="I86" s="127">
        <v>21045</v>
      </c>
      <c r="J86" s="9">
        <v>8570</v>
      </c>
      <c r="K86" s="127" t="s">
        <v>301</v>
      </c>
      <c r="L86" s="8" t="s">
        <v>317</v>
      </c>
      <c r="M86" s="1">
        <v>32925</v>
      </c>
    </row>
    <row r="87" spans="1:13" ht="13.5" customHeight="1" x14ac:dyDescent="0.15">
      <c r="B87" s="210"/>
      <c r="C87" s="204"/>
      <c r="D87" s="205" t="s">
        <v>278</v>
      </c>
      <c r="E87" s="215"/>
      <c r="F87" s="213" t="s">
        <v>10</v>
      </c>
      <c r="G87" s="1"/>
      <c r="H87" s="9"/>
      <c r="I87" s="127"/>
      <c r="J87" s="9"/>
      <c r="K87" s="127" t="s">
        <v>301</v>
      </c>
      <c r="L87" s="8" t="s">
        <v>317</v>
      </c>
      <c r="M87" s="1">
        <v>2700</v>
      </c>
    </row>
    <row r="88" spans="1:13" ht="13.5" customHeight="1" x14ac:dyDescent="0.15">
      <c r="B88" s="253"/>
      <c r="C88" s="254"/>
      <c r="D88" s="218" t="s">
        <v>95</v>
      </c>
      <c r="E88" s="219"/>
      <c r="F88" s="232" t="s">
        <v>10</v>
      </c>
      <c r="G88" s="21">
        <f t="shared" ref="G88:M88" si="4">SUM(G82:G87)</f>
        <v>10395</v>
      </c>
      <c r="H88" s="100">
        <f t="shared" si="4"/>
        <v>4076</v>
      </c>
      <c r="I88" s="133">
        <f t="shared" si="4"/>
        <v>29820</v>
      </c>
      <c r="J88" s="100">
        <f t="shared" si="4"/>
        <v>11922</v>
      </c>
      <c r="K88" s="174">
        <f t="shared" si="4"/>
        <v>38850</v>
      </c>
      <c r="L88" s="16">
        <f>SUM(L82:L87)</f>
        <v>44700</v>
      </c>
      <c r="M88" s="21">
        <f t="shared" si="4"/>
        <v>153003</v>
      </c>
    </row>
    <row r="89" spans="1:13" ht="13.5" customHeight="1" x14ac:dyDescent="0.15">
      <c r="B89" s="203" t="s">
        <v>151</v>
      </c>
      <c r="C89" s="255"/>
      <c r="D89" s="256" t="s">
        <v>91</v>
      </c>
      <c r="E89" s="257"/>
      <c r="F89" s="258" t="s">
        <v>10</v>
      </c>
      <c r="G89" s="1" t="s">
        <v>309</v>
      </c>
      <c r="H89" s="9" t="s">
        <v>309</v>
      </c>
      <c r="I89" s="127">
        <v>300</v>
      </c>
      <c r="J89" s="9">
        <v>267</v>
      </c>
      <c r="K89" s="127"/>
      <c r="L89" s="8"/>
      <c r="M89" s="1"/>
    </row>
    <row r="90" spans="1:13" ht="13.5" customHeight="1" x14ac:dyDescent="0.15">
      <c r="B90" s="210" t="s">
        <v>139</v>
      </c>
      <c r="C90" s="221"/>
      <c r="D90" s="205" t="s">
        <v>152</v>
      </c>
      <c r="E90" s="215"/>
      <c r="F90" s="213" t="s">
        <v>10</v>
      </c>
      <c r="G90" s="1" t="s">
        <v>309</v>
      </c>
      <c r="H90" s="9" t="s">
        <v>309</v>
      </c>
      <c r="I90" s="127">
        <v>867</v>
      </c>
      <c r="J90" s="9">
        <v>1122</v>
      </c>
      <c r="K90" s="127">
        <v>578</v>
      </c>
      <c r="L90" s="8">
        <v>1445</v>
      </c>
      <c r="M90" s="1">
        <v>8780</v>
      </c>
    </row>
    <row r="91" spans="1:13" ht="13.5" customHeight="1" x14ac:dyDescent="0.15">
      <c r="B91" s="216"/>
      <c r="C91" s="254"/>
      <c r="D91" s="218" t="s">
        <v>95</v>
      </c>
      <c r="E91" s="23"/>
      <c r="F91" s="24" t="s">
        <v>10</v>
      </c>
      <c r="G91" s="21">
        <f t="shared" ref="G91:M91" si="5">SUM(G89:G90)</f>
        <v>0</v>
      </c>
      <c r="H91" s="100">
        <f t="shared" si="5"/>
        <v>0</v>
      </c>
      <c r="I91" s="133">
        <f t="shared" si="5"/>
        <v>1167</v>
      </c>
      <c r="J91" s="100">
        <f t="shared" si="5"/>
        <v>1389</v>
      </c>
      <c r="K91" s="174">
        <f t="shared" si="5"/>
        <v>578</v>
      </c>
      <c r="L91" s="16">
        <f t="shared" si="5"/>
        <v>1445</v>
      </c>
      <c r="M91" s="21">
        <f t="shared" si="5"/>
        <v>8780</v>
      </c>
    </row>
    <row r="92" spans="1:13" ht="13.5" customHeight="1" x14ac:dyDescent="0.15">
      <c r="B92" s="209" t="s">
        <v>23</v>
      </c>
      <c r="C92" s="237"/>
      <c r="D92" s="256" t="s">
        <v>107</v>
      </c>
      <c r="E92" s="257"/>
      <c r="F92" s="258" t="s">
        <v>10</v>
      </c>
      <c r="G92" s="19" t="s">
        <v>309</v>
      </c>
      <c r="H92" s="99" t="s">
        <v>309</v>
      </c>
      <c r="I92" s="147">
        <v>360</v>
      </c>
      <c r="J92" s="99">
        <v>318</v>
      </c>
      <c r="K92" s="147" t="s">
        <v>317</v>
      </c>
      <c r="L92" s="148">
        <v>360</v>
      </c>
      <c r="M92" s="19">
        <v>1080</v>
      </c>
    </row>
    <row r="93" spans="1:13" ht="13.5" customHeight="1" x14ac:dyDescent="0.15">
      <c r="B93" s="209" t="s">
        <v>24</v>
      </c>
      <c r="C93" s="221"/>
      <c r="D93" s="222" t="s">
        <v>152</v>
      </c>
      <c r="E93" s="223"/>
      <c r="F93" s="224" t="s">
        <v>10</v>
      </c>
      <c r="G93" s="3">
        <v>1320</v>
      </c>
      <c r="H93" s="96">
        <v>3901</v>
      </c>
      <c r="I93" s="130">
        <v>4800</v>
      </c>
      <c r="J93" s="96">
        <v>14113</v>
      </c>
      <c r="K93" s="130">
        <v>2040</v>
      </c>
      <c r="L93" s="110">
        <v>4800</v>
      </c>
      <c r="M93" s="3">
        <v>30360</v>
      </c>
    </row>
    <row r="94" spans="1:13" ht="13.5" customHeight="1" x14ac:dyDescent="0.15">
      <c r="A94" s="259"/>
      <c r="B94" s="260"/>
      <c r="C94" s="226"/>
      <c r="D94" s="205" t="s">
        <v>93</v>
      </c>
      <c r="E94" s="243"/>
      <c r="F94" s="261" t="s">
        <v>10</v>
      </c>
      <c r="G94" s="1" t="s">
        <v>309</v>
      </c>
      <c r="H94" s="9" t="s">
        <v>309</v>
      </c>
      <c r="I94" s="127">
        <v>360</v>
      </c>
      <c r="J94" s="9">
        <v>333</v>
      </c>
      <c r="K94" s="127" t="s">
        <v>301</v>
      </c>
      <c r="L94" s="8" t="s">
        <v>317</v>
      </c>
      <c r="M94" s="1">
        <v>3240</v>
      </c>
    </row>
    <row r="95" spans="1:13" ht="13.5" customHeight="1" x14ac:dyDescent="0.15">
      <c r="A95" s="259"/>
      <c r="C95" s="204"/>
      <c r="D95" s="205" t="s">
        <v>213</v>
      </c>
      <c r="E95" s="215"/>
      <c r="F95" s="213" t="s">
        <v>10</v>
      </c>
      <c r="G95" s="1"/>
      <c r="H95" s="9"/>
      <c r="I95" s="127"/>
      <c r="J95" s="9"/>
      <c r="K95" s="127" t="s">
        <v>317</v>
      </c>
      <c r="L95" s="8">
        <v>2340</v>
      </c>
      <c r="M95" s="1">
        <v>5400</v>
      </c>
    </row>
    <row r="96" spans="1:13" ht="13.5" customHeight="1" x14ac:dyDescent="0.15">
      <c r="A96" s="259"/>
      <c r="C96" s="204"/>
      <c r="D96" s="205" t="s">
        <v>256</v>
      </c>
      <c r="E96" s="215"/>
      <c r="F96" s="213" t="s">
        <v>10</v>
      </c>
      <c r="G96" s="1"/>
      <c r="H96" s="9"/>
      <c r="I96" s="127"/>
      <c r="J96" s="9"/>
      <c r="K96" s="127" t="s">
        <v>301</v>
      </c>
      <c r="L96" s="8" t="s">
        <v>317</v>
      </c>
      <c r="M96" s="1">
        <v>240</v>
      </c>
    </row>
    <row r="97" spans="2:13" ht="13.5" customHeight="1" x14ac:dyDescent="0.15">
      <c r="B97" s="216"/>
      <c r="C97" s="262"/>
      <c r="D97" s="218" t="s">
        <v>95</v>
      </c>
      <c r="E97" s="23"/>
      <c r="F97" s="24" t="s">
        <v>10</v>
      </c>
      <c r="G97" s="21">
        <f t="shared" ref="G97:M97" si="6">SUM(G92:G96)</f>
        <v>1320</v>
      </c>
      <c r="H97" s="100">
        <f t="shared" si="6"/>
        <v>3901</v>
      </c>
      <c r="I97" s="133">
        <f t="shared" si="6"/>
        <v>5520</v>
      </c>
      <c r="J97" s="100">
        <f t="shared" si="6"/>
        <v>14764</v>
      </c>
      <c r="K97" s="174">
        <f t="shared" si="6"/>
        <v>2040</v>
      </c>
      <c r="L97" s="16">
        <f t="shared" si="6"/>
        <v>7500</v>
      </c>
      <c r="M97" s="21">
        <f t="shared" si="6"/>
        <v>40320</v>
      </c>
    </row>
    <row r="98" spans="2:13" ht="13.5" customHeight="1" x14ac:dyDescent="0.15">
      <c r="B98" s="179" t="s">
        <v>143</v>
      </c>
      <c r="D98" s="25"/>
      <c r="E98" s="25"/>
      <c r="F98" s="26"/>
      <c r="G98" s="27"/>
      <c r="H98" s="27"/>
      <c r="I98" s="27"/>
      <c r="J98" s="27"/>
      <c r="K98" s="27"/>
      <c r="L98" s="27"/>
      <c r="M98" s="27"/>
    </row>
    <row r="99" spans="2:13" ht="13.5" customHeight="1" x14ac:dyDescent="0.15">
      <c r="B99" s="179" t="s">
        <v>25</v>
      </c>
      <c r="G99" s="28"/>
      <c r="L99" s="4" t="s">
        <v>311</v>
      </c>
      <c r="M99" s="4"/>
    </row>
    <row r="100" spans="2:13" s="178" customFormat="1" ht="13.5" customHeight="1" x14ac:dyDescent="0.15">
      <c r="B100" s="179"/>
      <c r="C100" s="264"/>
      <c r="F100" s="263"/>
      <c r="G100" s="28"/>
      <c r="H100" s="28"/>
      <c r="I100" s="28"/>
      <c r="J100" s="28"/>
      <c r="K100" s="167" t="s">
        <v>14</v>
      </c>
      <c r="L100" s="170"/>
      <c r="M100" s="167"/>
    </row>
    <row r="101" spans="2:13" s="178" customFormat="1" ht="13.5" customHeight="1" x14ac:dyDescent="0.15">
      <c r="B101" s="182" t="s">
        <v>15</v>
      </c>
      <c r="C101" s="183"/>
      <c r="D101" s="184" t="s">
        <v>96</v>
      </c>
      <c r="E101" s="185"/>
      <c r="F101" s="186" t="s">
        <v>81</v>
      </c>
      <c r="G101" s="187" t="s">
        <v>306</v>
      </c>
      <c r="H101" s="265"/>
      <c r="I101" s="189" t="s">
        <v>304</v>
      </c>
      <c r="J101" s="190"/>
      <c r="K101" s="191" t="s">
        <v>258</v>
      </c>
      <c r="L101" s="191"/>
      <c r="M101" s="192"/>
    </row>
    <row r="102" spans="2:13" ht="13.5" customHeight="1" x14ac:dyDescent="0.15">
      <c r="B102" s="193" t="s">
        <v>78</v>
      </c>
      <c r="C102" s="266"/>
      <c r="D102" s="267"/>
      <c r="E102" s="268"/>
      <c r="F102" s="269"/>
      <c r="G102" s="198" t="s">
        <v>79</v>
      </c>
      <c r="H102" s="201" t="s">
        <v>80</v>
      </c>
      <c r="I102" s="200" t="s">
        <v>302</v>
      </c>
      <c r="J102" s="201" t="s">
        <v>303</v>
      </c>
      <c r="K102" s="202" t="s">
        <v>310</v>
      </c>
      <c r="L102" s="202" t="s">
        <v>318</v>
      </c>
      <c r="M102" s="198" t="s">
        <v>222</v>
      </c>
    </row>
    <row r="103" spans="2:13" ht="13.5" customHeight="1" x14ac:dyDescent="0.15">
      <c r="B103" s="270" t="s">
        <v>244</v>
      </c>
      <c r="C103" s="221"/>
      <c r="D103" s="222" t="s">
        <v>104</v>
      </c>
      <c r="E103" s="223"/>
      <c r="F103" s="224" t="s">
        <v>10</v>
      </c>
      <c r="G103" s="3"/>
      <c r="H103" s="13"/>
      <c r="I103" s="118"/>
      <c r="J103" s="5"/>
      <c r="K103" s="3" t="s">
        <v>301</v>
      </c>
      <c r="L103" s="3">
        <v>295</v>
      </c>
      <c r="M103" s="3">
        <v>1139</v>
      </c>
    </row>
    <row r="104" spans="2:13" ht="13.5" customHeight="1" x14ac:dyDescent="0.15">
      <c r="B104" s="209" t="s">
        <v>245</v>
      </c>
      <c r="C104" s="204"/>
      <c r="D104" s="205" t="s">
        <v>225</v>
      </c>
      <c r="E104" s="215"/>
      <c r="F104" s="213" t="s">
        <v>10</v>
      </c>
      <c r="G104" s="1"/>
      <c r="H104" s="7"/>
      <c r="I104" s="118"/>
      <c r="J104" s="5"/>
      <c r="K104" s="1" t="s">
        <v>301</v>
      </c>
      <c r="L104" s="1" t="s">
        <v>317</v>
      </c>
      <c r="M104" s="29">
        <v>25370</v>
      </c>
    </row>
    <row r="105" spans="2:13" ht="13.5" customHeight="1" x14ac:dyDescent="0.15">
      <c r="B105" s="226"/>
      <c r="C105" s="204"/>
      <c r="D105" s="205" t="s">
        <v>101</v>
      </c>
      <c r="E105" s="215"/>
      <c r="F105" s="213" t="s">
        <v>10</v>
      </c>
      <c r="G105" s="1"/>
      <c r="H105" s="7"/>
      <c r="I105" s="9"/>
      <c r="J105" s="7"/>
      <c r="K105" s="8" t="s">
        <v>301</v>
      </c>
      <c r="L105" s="8" t="s">
        <v>317</v>
      </c>
      <c r="M105" s="29">
        <v>800</v>
      </c>
    </row>
    <row r="106" spans="2:13" ht="13.5" customHeight="1" x14ac:dyDescent="0.15">
      <c r="B106" s="226"/>
      <c r="C106" s="204"/>
      <c r="D106" s="205" t="s">
        <v>224</v>
      </c>
      <c r="E106" s="215"/>
      <c r="F106" s="213" t="s">
        <v>10</v>
      </c>
      <c r="G106" s="1" t="s">
        <v>309</v>
      </c>
      <c r="H106" s="7" t="s">
        <v>309</v>
      </c>
      <c r="I106" s="9">
        <v>4620</v>
      </c>
      <c r="J106" s="7">
        <v>3216</v>
      </c>
      <c r="K106" s="8" t="s">
        <v>301</v>
      </c>
      <c r="L106" s="8">
        <v>2310</v>
      </c>
      <c r="M106" s="29">
        <v>16160</v>
      </c>
    </row>
    <row r="107" spans="2:13" ht="13.5" customHeight="1" x14ac:dyDescent="0.15">
      <c r="B107" s="226"/>
      <c r="C107" s="204"/>
      <c r="D107" s="205" t="s">
        <v>312</v>
      </c>
      <c r="E107" s="215"/>
      <c r="F107" s="213" t="s">
        <v>10</v>
      </c>
      <c r="G107" s="1">
        <v>800</v>
      </c>
      <c r="H107" s="7">
        <v>684</v>
      </c>
      <c r="I107" s="9">
        <v>800</v>
      </c>
      <c r="J107" s="7">
        <v>684</v>
      </c>
      <c r="K107" s="8"/>
      <c r="L107" s="8"/>
      <c r="M107" s="29"/>
    </row>
    <row r="108" spans="2:13" ht="13.5" customHeight="1" x14ac:dyDescent="0.15">
      <c r="B108" s="226"/>
      <c r="C108" s="204"/>
      <c r="D108" s="205" t="s">
        <v>223</v>
      </c>
      <c r="E108" s="215"/>
      <c r="F108" s="213" t="s">
        <v>10</v>
      </c>
      <c r="G108" s="1"/>
      <c r="H108" s="7"/>
      <c r="I108" s="9"/>
      <c r="J108" s="7"/>
      <c r="K108" s="8">
        <v>10590</v>
      </c>
      <c r="L108" s="8">
        <v>10590</v>
      </c>
      <c r="M108" s="29">
        <v>42477</v>
      </c>
    </row>
    <row r="109" spans="2:13" ht="13.5" customHeight="1" x14ac:dyDescent="0.15">
      <c r="B109" s="226"/>
      <c r="C109" s="204"/>
      <c r="D109" s="205" t="s">
        <v>94</v>
      </c>
      <c r="E109" s="215"/>
      <c r="F109" s="213" t="s">
        <v>10</v>
      </c>
      <c r="G109" s="1"/>
      <c r="H109" s="7"/>
      <c r="I109" s="9"/>
      <c r="J109" s="7"/>
      <c r="K109" s="8" t="s">
        <v>317</v>
      </c>
      <c r="L109" s="8">
        <v>14179</v>
      </c>
      <c r="M109" s="29">
        <v>83176</v>
      </c>
    </row>
    <row r="110" spans="2:13" ht="13.5" customHeight="1" x14ac:dyDescent="0.15">
      <c r="B110" s="216"/>
      <c r="C110" s="217"/>
      <c r="D110" s="218" t="s">
        <v>82</v>
      </c>
      <c r="E110" s="219"/>
      <c r="F110" s="252" t="s">
        <v>10</v>
      </c>
      <c r="G110" s="30">
        <f>SUM(G103:G109)</f>
        <v>800</v>
      </c>
      <c r="H110" s="31">
        <f>SUM(H103:H109)</f>
        <v>684</v>
      </c>
      <c r="I110" s="30">
        <f>SUM(I103:I109)</f>
        <v>5420</v>
      </c>
      <c r="J110" s="31">
        <f>SUM(J103:J109)</f>
        <v>3900</v>
      </c>
      <c r="K110" s="152">
        <f>SUM(K103:K109)</f>
        <v>10590</v>
      </c>
      <c r="L110" s="32">
        <f>SUM(L103:L109)</f>
        <v>27374</v>
      </c>
      <c r="M110" s="30">
        <f>SUM(M103:M109)</f>
        <v>169122</v>
      </c>
    </row>
    <row r="111" spans="2:13" ht="13.5" customHeight="1" x14ac:dyDescent="0.15">
      <c r="B111" s="209" t="s">
        <v>73</v>
      </c>
      <c r="C111" s="271"/>
      <c r="D111" s="205" t="s">
        <v>206</v>
      </c>
      <c r="E111" s="257"/>
      <c r="F111" s="258" t="s">
        <v>10</v>
      </c>
      <c r="G111" s="19">
        <v>181288</v>
      </c>
      <c r="H111" s="20">
        <v>47943</v>
      </c>
      <c r="I111" s="99">
        <v>411323</v>
      </c>
      <c r="J111" s="20">
        <v>113000</v>
      </c>
      <c r="K111" s="148">
        <v>225490</v>
      </c>
      <c r="L111" s="148">
        <v>485608</v>
      </c>
      <c r="M111" s="19">
        <v>3343481</v>
      </c>
    </row>
    <row r="112" spans="2:13" ht="13.5" customHeight="1" x14ac:dyDescent="0.15">
      <c r="B112" s="210" t="s">
        <v>19</v>
      </c>
      <c r="C112" s="204"/>
      <c r="D112" s="205" t="s">
        <v>313</v>
      </c>
      <c r="E112" s="206"/>
      <c r="F112" s="207" t="s">
        <v>10</v>
      </c>
      <c r="G112" s="1">
        <v>560</v>
      </c>
      <c r="H112" s="7">
        <v>244</v>
      </c>
      <c r="I112" s="9">
        <v>560</v>
      </c>
      <c r="J112" s="7">
        <v>244</v>
      </c>
      <c r="K112" s="8"/>
      <c r="L112" s="8"/>
      <c r="M112" s="29"/>
    </row>
    <row r="113" spans="2:13" ht="13.5" customHeight="1" x14ac:dyDescent="0.15">
      <c r="B113" s="272"/>
      <c r="C113" s="245"/>
      <c r="D113" s="246" t="s">
        <v>82</v>
      </c>
      <c r="E113" s="247"/>
      <c r="F113" s="248" t="s">
        <v>10</v>
      </c>
      <c r="G113" s="32">
        <f>SUM(G111:G112)</f>
        <v>181848</v>
      </c>
      <c r="H113" s="33">
        <f>SUM(H111:H112)</f>
        <v>48187</v>
      </c>
      <c r="I113" s="32">
        <f>SUM(I111:I112)</f>
        <v>411883</v>
      </c>
      <c r="J113" s="33">
        <f>SUM(J111:J112)</f>
        <v>113244</v>
      </c>
      <c r="K113" s="153">
        <f>SUM(K111:K112)</f>
        <v>225490</v>
      </c>
      <c r="L113" s="32">
        <f>SUM(L111:L112)</f>
        <v>485608</v>
      </c>
      <c r="M113" s="32">
        <f>SUM(M111:M112)</f>
        <v>3343481</v>
      </c>
    </row>
    <row r="114" spans="2:13" ht="13.5" customHeight="1" x14ac:dyDescent="0.15">
      <c r="B114" s="203" t="s">
        <v>76</v>
      </c>
      <c r="C114" s="255"/>
      <c r="D114" s="273"/>
      <c r="E114" s="274"/>
      <c r="F114" s="275"/>
      <c r="G114" s="34"/>
      <c r="H114" s="35"/>
      <c r="I114" s="139"/>
      <c r="J114" s="154"/>
      <c r="K114" s="36"/>
      <c r="L114" s="36"/>
      <c r="M114" s="34"/>
    </row>
    <row r="115" spans="2:13" ht="13.5" customHeight="1" x14ac:dyDescent="0.15">
      <c r="B115" s="226" t="s">
        <v>126</v>
      </c>
      <c r="C115" s="241"/>
      <c r="D115" s="276"/>
      <c r="E115" s="241"/>
      <c r="F115" s="277"/>
      <c r="G115" s="37"/>
      <c r="H115" s="38"/>
      <c r="I115" s="162"/>
      <c r="J115" s="155"/>
      <c r="K115" s="39"/>
      <c r="L115" s="39"/>
      <c r="M115" s="40"/>
    </row>
    <row r="116" spans="2:13" ht="13.5" customHeight="1" x14ac:dyDescent="0.15">
      <c r="B116" s="210"/>
      <c r="C116" s="221"/>
      <c r="D116" s="278" t="s">
        <v>107</v>
      </c>
      <c r="E116" s="279"/>
      <c r="F116" s="280" t="s">
        <v>10</v>
      </c>
      <c r="G116" s="41"/>
      <c r="H116" s="42"/>
      <c r="I116" s="131"/>
      <c r="J116" s="156"/>
      <c r="K116" s="43">
        <v>2810</v>
      </c>
      <c r="L116" s="43">
        <v>2962</v>
      </c>
      <c r="M116" s="44">
        <v>219833</v>
      </c>
    </row>
    <row r="117" spans="2:13" ht="13.5" customHeight="1" x14ac:dyDescent="0.15">
      <c r="B117" s="210"/>
      <c r="C117" s="221"/>
      <c r="D117" s="222" t="s">
        <v>102</v>
      </c>
      <c r="E117" s="281"/>
      <c r="F117" s="280" t="s">
        <v>10</v>
      </c>
      <c r="G117" s="41">
        <v>138380</v>
      </c>
      <c r="H117" s="42">
        <v>51411</v>
      </c>
      <c r="I117" s="131">
        <v>138380</v>
      </c>
      <c r="J117" s="156">
        <v>51411</v>
      </c>
      <c r="K117" s="149">
        <v>136940</v>
      </c>
      <c r="L117" s="149">
        <v>195020</v>
      </c>
      <c r="M117" s="44">
        <v>1147520</v>
      </c>
    </row>
    <row r="118" spans="2:13" ht="13.5" customHeight="1" x14ac:dyDescent="0.15">
      <c r="B118" s="210"/>
      <c r="C118" s="221"/>
      <c r="D118" s="222" t="s">
        <v>206</v>
      </c>
      <c r="E118" s="281"/>
      <c r="F118" s="280" t="s">
        <v>10</v>
      </c>
      <c r="G118" s="41">
        <v>97200</v>
      </c>
      <c r="H118" s="42">
        <v>60146</v>
      </c>
      <c r="I118" s="101">
        <v>116280</v>
      </c>
      <c r="J118" s="42">
        <v>66275</v>
      </c>
      <c r="K118" s="149">
        <v>26240</v>
      </c>
      <c r="L118" s="149">
        <v>33440</v>
      </c>
      <c r="M118" s="44">
        <v>279460</v>
      </c>
    </row>
    <row r="119" spans="2:13" ht="13.5" customHeight="1" x14ac:dyDescent="0.15">
      <c r="B119" s="210"/>
      <c r="C119" s="221"/>
      <c r="D119" s="205" t="s">
        <v>140</v>
      </c>
      <c r="E119" s="215"/>
      <c r="F119" s="213" t="s">
        <v>10</v>
      </c>
      <c r="G119" s="41"/>
      <c r="H119" s="42"/>
      <c r="I119" s="101"/>
      <c r="J119" s="42"/>
      <c r="K119" s="149" t="s">
        <v>317</v>
      </c>
      <c r="L119" s="149">
        <v>30400</v>
      </c>
      <c r="M119" s="44">
        <v>301600</v>
      </c>
    </row>
    <row r="120" spans="2:13" ht="13.5" customHeight="1" x14ac:dyDescent="0.15">
      <c r="B120" s="210"/>
      <c r="C120" s="221"/>
      <c r="D120" s="222" t="s">
        <v>279</v>
      </c>
      <c r="E120" s="281"/>
      <c r="F120" s="280" t="s">
        <v>10</v>
      </c>
      <c r="G120" s="1"/>
      <c r="H120" s="7"/>
      <c r="I120" s="9"/>
      <c r="J120" s="7"/>
      <c r="K120" s="8" t="s">
        <v>301</v>
      </c>
      <c r="L120" s="110" t="s">
        <v>317</v>
      </c>
      <c r="M120" s="44">
        <v>55</v>
      </c>
    </row>
    <row r="121" spans="2:13" ht="13.5" customHeight="1" x14ac:dyDescent="0.15">
      <c r="B121" s="210"/>
      <c r="C121" s="221"/>
      <c r="D121" s="282" t="s">
        <v>214</v>
      </c>
      <c r="E121" s="283"/>
      <c r="F121" s="284" t="s">
        <v>10</v>
      </c>
      <c r="G121" s="1" t="s">
        <v>309</v>
      </c>
      <c r="H121" s="7" t="s">
        <v>309</v>
      </c>
      <c r="I121" s="9">
        <v>20480</v>
      </c>
      <c r="J121" s="7">
        <v>10293</v>
      </c>
      <c r="K121" s="8">
        <v>20480</v>
      </c>
      <c r="L121" s="110">
        <v>20480</v>
      </c>
      <c r="M121" s="44">
        <v>44660</v>
      </c>
    </row>
    <row r="122" spans="2:13" ht="13.5" customHeight="1" x14ac:dyDescent="0.15">
      <c r="B122" s="210" t="s">
        <v>125</v>
      </c>
      <c r="C122" s="204"/>
      <c r="D122" s="282" t="s">
        <v>219</v>
      </c>
      <c r="E122" s="206"/>
      <c r="F122" s="207" t="s">
        <v>10</v>
      </c>
      <c r="G122" s="1"/>
      <c r="H122" s="7"/>
      <c r="I122" s="9"/>
      <c r="J122" s="7"/>
      <c r="K122" s="8" t="s">
        <v>301</v>
      </c>
      <c r="L122" s="8" t="s">
        <v>317</v>
      </c>
      <c r="M122" s="2">
        <v>2140</v>
      </c>
    </row>
    <row r="123" spans="2:13" ht="13.5" customHeight="1" x14ac:dyDescent="0.15">
      <c r="B123" s="210"/>
      <c r="C123" s="204"/>
      <c r="D123" s="282" t="s">
        <v>103</v>
      </c>
      <c r="E123" s="206"/>
      <c r="F123" s="207" t="s">
        <v>10</v>
      </c>
      <c r="G123" s="1"/>
      <c r="H123" s="7"/>
      <c r="I123" s="9"/>
      <c r="J123" s="7"/>
      <c r="K123" s="8" t="s">
        <v>301</v>
      </c>
      <c r="L123" s="8" t="s">
        <v>317</v>
      </c>
      <c r="M123" s="2">
        <v>2725</v>
      </c>
    </row>
    <row r="124" spans="2:13" ht="13.5" customHeight="1" x14ac:dyDescent="0.15">
      <c r="B124" s="210"/>
      <c r="C124" s="204"/>
      <c r="D124" s="282" t="s">
        <v>265</v>
      </c>
      <c r="E124" s="206"/>
      <c r="F124" s="207" t="s">
        <v>10</v>
      </c>
      <c r="G124" s="1" t="s">
        <v>309</v>
      </c>
      <c r="H124" s="7" t="s">
        <v>309</v>
      </c>
      <c r="I124" s="9">
        <v>81100</v>
      </c>
      <c r="J124" s="7">
        <v>103919</v>
      </c>
      <c r="K124" s="8">
        <v>80000</v>
      </c>
      <c r="L124" s="8">
        <v>176000</v>
      </c>
      <c r="M124" s="2">
        <v>678600</v>
      </c>
    </row>
    <row r="125" spans="2:13" ht="13.5" customHeight="1" x14ac:dyDescent="0.15">
      <c r="B125" s="210"/>
      <c r="C125" s="204"/>
      <c r="D125" s="282" t="s">
        <v>94</v>
      </c>
      <c r="E125" s="206"/>
      <c r="F125" s="207" t="s">
        <v>10</v>
      </c>
      <c r="G125" s="1"/>
      <c r="H125" s="7"/>
      <c r="I125" s="9"/>
      <c r="J125" s="7"/>
      <c r="K125" s="8" t="s">
        <v>301</v>
      </c>
      <c r="L125" s="8" t="s">
        <v>317</v>
      </c>
      <c r="M125" s="2">
        <v>450</v>
      </c>
    </row>
    <row r="126" spans="2:13" ht="13.5" customHeight="1" x14ac:dyDescent="0.15">
      <c r="B126" s="216" t="s">
        <v>124</v>
      </c>
      <c r="C126" s="217"/>
      <c r="D126" s="246" t="s">
        <v>82</v>
      </c>
      <c r="E126" s="219"/>
      <c r="F126" s="285" t="s">
        <v>10</v>
      </c>
      <c r="G126" s="10">
        <f>SUM(G116:G125)</f>
        <v>235580</v>
      </c>
      <c r="H126" s="45">
        <f>SUM(H116:H125)</f>
        <v>111557</v>
      </c>
      <c r="I126" s="10">
        <f>SUM(I116:I125)</f>
        <v>356240</v>
      </c>
      <c r="J126" s="45">
        <f>SUM(J116:J125)</f>
        <v>231898</v>
      </c>
      <c r="K126" s="137">
        <f>SUM(K116:K125)</f>
        <v>266470</v>
      </c>
      <c r="L126" s="65">
        <f>SUM(L116:L125)</f>
        <v>458302</v>
      </c>
      <c r="M126" s="10">
        <f>SUM(M116:M125)</f>
        <v>2677043</v>
      </c>
    </row>
    <row r="127" spans="2:13" ht="13.5" customHeight="1" x14ac:dyDescent="0.15">
      <c r="B127" s="203" t="s">
        <v>77</v>
      </c>
      <c r="C127" s="221"/>
      <c r="D127" s="222" t="s">
        <v>107</v>
      </c>
      <c r="E127" s="286"/>
      <c r="F127" s="287" t="s">
        <v>10</v>
      </c>
      <c r="G127" s="46">
        <v>13958</v>
      </c>
      <c r="H127" s="47">
        <v>7343</v>
      </c>
      <c r="I127" s="89">
        <v>15408</v>
      </c>
      <c r="J127" s="47">
        <v>9241</v>
      </c>
      <c r="K127" s="112" t="s">
        <v>317</v>
      </c>
      <c r="L127" s="112">
        <v>285</v>
      </c>
      <c r="M127" s="46">
        <v>22571</v>
      </c>
    </row>
    <row r="128" spans="2:13" ht="13.5" customHeight="1" x14ac:dyDescent="0.15">
      <c r="B128" s="226" t="s">
        <v>253</v>
      </c>
      <c r="C128" s="204"/>
      <c r="D128" s="205" t="s">
        <v>135</v>
      </c>
      <c r="E128" s="288"/>
      <c r="F128" s="207" t="s">
        <v>10</v>
      </c>
      <c r="G128" s="1"/>
      <c r="H128" s="7"/>
      <c r="I128" s="9"/>
      <c r="J128" s="7"/>
      <c r="K128" s="8" t="s">
        <v>317</v>
      </c>
      <c r="L128" s="8">
        <v>200</v>
      </c>
      <c r="M128" s="2">
        <v>200</v>
      </c>
    </row>
    <row r="129" spans="1:13" ht="13.5" customHeight="1" x14ac:dyDescent="0.15">
      <c r="B129" s="289" t="s">
        <v>254</v>
      </c>
      <c r="C129" s="204"/>
      <c r="D129" s="205" t="s">
        <v>206</v>
      </c>
      <c r="E129" s="206"/>
      <c r="F129" s="207" t="s">
        <v>10</v>
      </c>
      <c r="G129" s="1">
        <v>19900</v>
      </c>
      <c r="H129" s="7">
        <v>15347</v>
      </c>
      <c r="I129" s="9">
        <v>37900</v>
      </c>
      <c r="J129" s="7">
        <v>30062</v>
      </c>
      <c r="K129" s="8">
        <v>39000</v>
      </c>
      <c r="L129" s="8">
        <v>95850</v>
      </c>
      <c r="M129" s="2">
        <v>116850</v>
      </c>
    </row>
    <row r="130" spans="1:13" ht="13.5" customHeight="1" x14ac:dyDescent="0.15">
      <c r="A130" s="259"/>
      <c r="B130" s="290" t="s">
        <v>255</v>
      </c>
      <c r="C130" s="204"/>
      <c r="D130" s="205" t="s">
        <v>104</v>
      </c>
      <c r="E130" s="206"/>
      <c r="F130" s="207" t="s">
        <v>249</v>
      </c>
      <c r="G130" s="1"/>
      <c r="H130" s="7"/>
      <c r="I130" s="9"/>
      <c r="J130" s="7"/>
      <c r="K130" s="8">
        <v>1406</v>
      </c>
      <c r="L130" s="8">
        <v>1406</v>
      </c>
      <c r="M130" s="2">
        <v>15843</v>
      </c>
    </row>
    <row r="131" spans="1:13" ht="13.5" customHeight="1" x14ac:dyDescent="0.15">
      <c r="A131" s="259"/>
      <c r="C131" s="204"/>
      <c r="D131" s="205" t="s">
        <v>214</v>
      </c>
      <c r="E131" s="215"/>
      <c r="F131" s="207" t="s">
        <v>10</v>
      </c>
      <c r="G131" s="1" t="s">
        <v>309</v>
      </c>
      <c r="H131" s="7" t="s">
        <v>309</v>
      </c>
      <c r="I131" s="9">
        <v>800</v>
      </c>
      <c r="J131" s="7">
        <v>1069</v>
      </c>
      <c r="K131" s="8">
        <v>19200</v>
      </c>
      <c r="L131" s="8">
        <v>19200</v>
      </c>
      <c r="M131" s="2">
        <v>61950</v>
      </c>
    </row>
    <row r="132" spans="1:13" ht="13.5" customHeight="1" x14ac:dyDescent="0.15">
      <c r="A132" s="259"/>
      <c r="B132" s="291"/>
      <c r="C132" s="204"/>
      <c r="D132" s="205" t="s">
        <v>228</v>
      </c>
      <c r="E132" s="215"/>
      <c r="F132" s="207" t="s">
        <v>10</v>
      </c>
      <c r="G132" s="1"/>
      <c r="H132" s="7"/>
      <c r="I132" s="9"/>
      <c r="J132" s="7"/>
      <c r="K132" s="8" t="s">
        <v>301</v>
      </c>
      <c r="L132" s="8" t="s">
        <v>317</v>
      </c>
      <c r="M132" s="2">
        <v>25</v>
      </c>
    </row>
    <row r="133" spans="1:13" ht="13.5" customHeight="1" x14ac:dyDescent="0.15">
      <c r="A133" s="259"/>
      <c r="B133" s="291"/>
      <c r="C133" s="204"/>
      <c r="D133" s="205" t="s">
        <v>219</v>
      </c>
      <c r="E133" s="215"/>
      <c r="F133" s="207" t="s">
        <v>10</v>
      </c>
      <c r="G133" s="1" t="s">
        <v>309</v>
      </c>
      <c r="H133" s="7" t="s">
        <v>309</v>
      </c>
      <c r="I133" s="9">
        <v>23</v>
      </c>
      <c r="J133" s="7">
        <v>249</v>
      </c>
      <c r="K133" s="8">
        <v>9</v>
      </c>
      <c r="L133" s="8">
        <v>9</v>
      </c>
      <c r="M133" s="2">
        <v>853</v>
      </c>
    </row>
    <row r="134" spans="1:13" ht="13.5" customHeight="1" x14ac:dyDescent="0.15">
      <c r="A134" s="259"/>
      <c r="B134" s="291"/>
      <c r="C134" s="204"/>
      <c r="D134" s="205" t="s">
        <v>103</v>
      </c>
      <c r="E134" s="206"/>
      <c r="F134" s="207" t="s">
        <v>10</v>
      </c>
      <c r="G134" s="1"/>
      <c r="H134" s="7"/>
      <c r="I134" s="9"/>
      <c r="J134" s="7"/>
      <c r="K134" s="8" t="s">
        <v>301</v>
      </c>
      <c r="L134" s="8" t="s">
        <v>317</v>
      </c>
      <c r="M134" s="2">
        <v>459</v>
      </c>
    </row>
    <row r="135" spans="1:13" ht="13.5" customHeight="1" x14ac:dyDescent="0.15">
      <c r="B135" s="210"/>
      <c r="C135" s="204"/>
      <c r="D135" s="205" t="s">
        <v>295</v>
      </c>
      <c r="E135" s="206"/>
      <c r="F135" s="207" t="s">
        <v>10</v>
      </c>
      <c r="G135" s="1" t="s">
        <v>309</v>
      </c>
      <c r="H135" s="7" t="s">
        <v>309</v>
      </c>
      <c r="I135" s="9">
        <v>75</v>
      </c>
      <c r="J135" s="7">
        <v>1132</v>
      </c>
      <c r="K135" s="8"/>
      <c r="L135" s="8"/>
      <c r="M135" s="2"/>
    </row>
    <row r="136" spans="1:13" ht="13.5" customHeight="1" x14ac:dyDescent="0.15">
      <c r="B136" s="210"/>
      <c r="C136" s="204"/>
      <c r="D136" s="205" t="s">
        <v>265</v>
      </c>
      <c r="E136" s="215"/>
      <c r="F136" s="207" t="s">
        <v>10</v>
      </c>
      <c r="G136" s="1">
        <v>131291</v>
      </c>
      <c r="H136" s="7">
        <v>47796</v>
      </c>
      <c r="I136" s="9">
        <v>428344</v>
      </c>
      <c r="J136" s="7">
        <v>166306</v>
      </c>
      <c r="K136" s="8">
        <v>95026</v>
      </c>
      <c r="L136" s="8">
        <v>264246</v>
      </c>
      <c r="M136" s="2">
        <v>2395801</v>
      </c>
    </row>
    <row r="137" spans="1:13" ht="13.5" customHeight="1" x14ac:dyDescent="0.15">
      <c r="B137" s="210"/>
      <c r="C137" s="204"/>
      <c r="D137" s="205" t="s">
        <v>266</v>
      </c>
      <c r="E137" s="215"/>
      <c r="F137" s="207" t="s">
        <v>10</v>
      </c>
      <c r="G137" s="1">
        <v>63258</v>
      </c>
      <c r="H137" s="7">
        <v>25430</v>
      </c>
      <c r="I137" s="9">
        <v>217530</v>
      </c>
      <c r="J137" s="7">
        <v>91812</v>
      </c>
      <c r="K137" s="8">
        <v>131072</v>
      </c>
      <c r="L137" s="8">
        <v>239096</v>
      </c>
      <c r="M137" s="2">
        <v>2634767</v>
      </c>
    </row>
    <row r="138" spans="1:13" ht="13.5" customHeight="1" x14ac:dyDescent="0.15">
      <c r="B138" s="210"/>
      <c r="C138" s="204"/>
      <c r="D138" s="205" t="s">
        <v>280</v>
      </c>
      <c r="E138" s="215"/>
      <c r="F138" s="207" t="s">
        <v>10</v>
      </c>
      <c r="G138" s="1"/>
      <c r="H138" s="7"/>
      <c r="I138" s="9"/>
      <c r="J138" s="7"/>
      <c r="K138" s="8" t="s">
        <v>301</v>
      </c>
      <c r="L138" s="8" t="s">
        <v>317</v>
      </c>
      <c r="M138" s="2">
        <v>105</v>
      </c>
    </row>
    <row r="139" spans="1:13" ht="13.5" customHeight="1" x14ac:dyDescent="0.15">
      <c r="B139" s="210"/>
      <c r="C139" s="204"/>
      <c r="D139" s="205" t="s">
        <v>223</v>
      </c>
      <c r="E139" s="215"/>
      <c r="F139" s="207" t="s">
        <v>10</v>
      </c>
      <c r="G139" s="1"/>
      <c r="H139" s="7"/>
      <c r="I139" s="9"/>
      <c r="J139" s="7"/>
      <c r="K139" s="8" t="s">
        <v>301</v>
      </c>
      <c r="L139" s="8" t="s">
        <v>317</v>
      </c>
      <c r="M139" s="2">
        <v>37392</v>
      </c>
    </row>
    <row r="140" spans="1:13" ht="13.5" customHeight="1" x14ac:dyDescent="0.15">
      <c r="B140" s="210"/>
      <c r="C140" s="204"/>
      <c r="D140" s="205" t="s">
        <v>94</v>
      </c>
      <c r="E140" s="292"/>
      <c r="F140" s="207" t="s">
        <v>10</v>
      </c>
      <c r="G140" s="1">
        <v>809</v>
      </c>
      <c r="H140" s="7">
        <v>5352</v>
      </c>
      <c r="I140" s="9">
        <v>3180</v>
      </c>
      <c r="J140" s="7">
        <v>29629</v>
      </c>
      <c r="K140" s="8">
        <v>2068</v>
      </c>
      <c r="L140" s="8">
        <v>3542</v>
      </c>
      <c r="M140" s="2">
        <v>17563</v>
      </c>
    </row>
    <row r="141" spans="1:13" ht="13.5" customHeight="1" x14ac:dyDescent="0.15">
      <c r="B141" s="210"/>
      <c r="C141" s="214"/>
      <c r="D141" s="229" t="s">
        <v>239</v>
      </c>
      <c r="E141" s="293"/>
      <c r="F141" s="294" t="s">
        <v>10</v>
      </c>
      <c r="G141" s="14"/>
      <c r="H141" s="15"/>
      <c r="I141" s="97"/>
      <c r="J141" s="15"/>
      <c r="K141" s="111" t="s">
        <v>301</v>
      </c>
      <c r="L141" s="111" t="s">
        <v>317</v>
      </c>
      <c r="M141" s="48">
        <v>2620</v>
      </c>
    </row>
    <row r="142" spans="1:13" ht="13.5" customHeight="1" x14ac:dyDescent="0.15">
      <c r="B142" s="210"/>
      <c r="C142" s="204"/>
      <c r="D142" s="205" t="s">
        <v>220</v>
      </c>
      <c r="E142" s="215"/>
      <c r="F142" s="207" t="s">
        <v>10</v>
      </c>
      <c r="G142" s="1"/>
      <c r="H142" s="7"/>
      <c r="I142" s="9"/>
      <c r="J142" s="7"/>
      <c r="K142" s="8" t="s">
        <v>301</v>
      </c>
      <c r="L142" s="8" t="s">
        <v>317</v>
      </c>
      <c r="M142" s="2">
        <v>147</v>
      </c>
    </row>
    <row r="143" spans="1:13" ht="13.5" customHeight="1" x14ac:dyDescent="0.15">
      <c r="B143" s="210"/>
      <c r="C143" s="204"/>
      <c r="D143" s="205" t="s">
        <v>273</v>
      </c>
      <c r="E143" s="215"/>
      <c r="F143" s="213" t="s">
        <v>10</v>
      </c>
      <c r="G143" s="1" t="s">
        <v>309</v>
      </c>
      <c r="H143" s="7" t="s">
        <v>309</v>
      </c>
      <c r="I143" s="9">
        <v>174</v>
      </c>
      <c r="J143" s="7">
        <v>1104</v>
      </c>
      <c r="K143" s="8" t="s">
        <v>301</v>
      </c>
      <c r="L143" s="8" t="s">
        <v>317</v>
      </c>
      <c r="M143" s="2">
        <v>1603</v>
      </c>
    </row>
    <row r="144" spans="1:13" ht="13.5" customHeight="1" x14ac:dyDescent="0.15">
      <c r="B144" s="216"/>
      <c r="C144" s="217"/>
      <c r="D144" s="218" t="s">
        <v>82</v>
      </c>
      <c r="E144" s="219"/>
      <c r="F144" s="285" t="s">
        <v>10</v>
      </c>
      <c r="G144" s="10">
        <f>SUM(G127:G143)</f>
        <v>229216</v>
      </c>
      <c r="H144" s="45">
        <f>SUM(H127:H143)</f>
        <v>101268</v>
      </c>
      <c r="I144" s="10">
        <f>SUM(I127:I143)</f>
        <v>703434</v>
      </c>
      <c r="J144" s="45">
        <f>SUM(J127:J143)</f>
        <v>330604</v>
      </c>
      <c r="K144" s="137">
        <f>SUM(K127:K143)</f>
        <v>287781</v>
      </c>
      <c r="L144" s="65">
        <f>SUM(L127:L143)</f>
        <v>623834</v>
      </c>
      <c r="M144" s="10">
        <f>SUM(M127:M143)</f>
        <v>5308749</v>
      </c>
    </row>
    <row r="145" spans="2:13" ht="13.5" customHeight="1" x14ac:dyDescent="0.15">
      <c r="B145" s="203" t="s">
        <v>74</v>
      </c>
      <c r="C145" s="237"/>
      <c r="D145" s="256" t="s">
        <v>107</v>
      </c>
      <c r="E145" s="257"/>
      <c r="F145" s="295" t="s">
        <v>10</v>
      </c>
      <c r="G145" s="49"/>
      <c r="H145" s="50"/>
      <c r="I145" s="102"/>
      <c r="J145" s="50"/>
      <c r="K145" s="143" t="s">
        <v>301</v>
      </c>
      <c r="L145" s="37" t="s">
        <v>317</v>
      </c>
      <c r="M145" s="51">
        <v>900</v>
      </c>
    </row>
    <row r="146" spans="2:13" ht="13.5" customHeight="1" x14ac:dyDescent="0.15">
      <c r="B146" s="210" t="s">
        <v>75</v>
      </c>
      <c r="C146" s="204"/>
      <c r="D146" s="222" t="s">
        <v>218</v>
      </c>
      <c r="E146" s="215"/>
      <c r="F146" s="207" t="s">
        <v>10</v>
      </c>
      <c r="G146" s="2"/>
      <c r="H146" s="5"/>
      <c r="I146" s="86"/>
      <c r="J146" s="5"/>
      <c r="K146" s="6" t="s">
        <v>301</v>
      </c>
      <c r="L146" s="6" t="s">
        <v>317</v>
      </c>
      <c r="M146" s="2">
        <v>10476</v>
      </c>
    </row>
    <row r="147" spans="2:13" ht="13.5" customHeight="1" x14ac:dyDescent="0.15">
      <c r="B147" s="210"/>
      <c r="C147" s="204"/>
      <c r="D147" s="205" t="s">
        <v>104</v>
      </c>
      <c r="E147" s="215"/>
      <c r="F147" s="207" t="s">
        <v>10</v>
      </c>
      <c r="G147" s="2"/>
      <c r="H147" s="5"/>
      <c r="I147" s="86"/>
      <c r="J147" s="5"/>
      <c r="K147" s="6" t="s">
        <v>301</v>
      </c>
      <c r="L147" s="6" t="s">
        <v>317</v>
      </c>
      <c r="M147" s="2">
        <v>41956</v>
      </c>
    </row>
    <row r="148" spans="2:13" ht="13.5" customHeight="1" x14ac:dyDescent="0.15">
      <c r="B148" s="210"/>
      <c r="C148" s="204"/>
      <c r="D148" s="205" t="s">
        <v>228</v>
      </c>
      <c r="E148" s="215"/>
      <c r="F148" s="207" t="s">
        <v>10</v>
      </c>
      <c r="G148" s="2" t="s">
        <v>309</v>
      </c>
      <c r="H148" s="5" t="s">
        <v>309</v>
      </c>
      <c r="I148" s="86">
        <v>72576</v>
      </c>
      <c r="J148" s="5">
        <v>40668</v>
      </c>
      <c r="K148" s="6">
        <v>44928</v>
      </c>
      <c r="L148" s="6">
        <v>117504</v>
      </c>
      <c r="M148" s="2">
        <v>433728</v>
      </c>
    </row>
    <row r="149" spans="2:13" ht="13.5" customHeight="1" x14ac:dyDescent="0.15">
      <c r="B149" s="210"/>
      <c r="C149" s="204"/>
      <c r="D149" s="205" t="s">
        <v>101</v>
      </c>
      <c r="E149" s="215"/>
      <c r="F149" s="207" t="s">
        <v>10</v>
      </c>
      <c r="G149" s="2">
        <v>33656</v>
      </c>
      <c r="H149" s="5">
        <v>21645</v>
      </c>
      <c r="I149" s="86">
        <v>74943</v>
      </c>
      <c r="J149" s="5">
        <v>46414</v>
      </c>
      <c r="K149" s="6">
        <v>47825</v>
      </c>
      <c r="L149" s="6">
        <v>91577</v>
      </c>
      <c r="M149" s="2">
        <v>652178</v>
      </c>
    </row>
    <row r="150" spans="2:13" ht="13.5" customHeight="1" x14ac:dyDescent="0.15">
      <c r="B150" s="209"/>
      <c r="C150" s="204"/>
      <c r="D150" s="205" t="s">
        <v>224</v>
      </c>
      <c r="E150" s="215"/>
      <c r="F150" s="207" t="s">
        <v>10</v>
      </c>
      <c r="G150" s="2">
        <v>2272</v>
      </c>
      <c r="H150" s="5">
        <v>2789</v>
      </c>
      <c r="I150" s="86">
        <v>3787</v>
      </c>
      <c r="J150" s="5">
        <v>4001</v>
      </c>
      <c r="K150" s="6">
        <v>44</v>
      </c>
      <c r="L150" s="6">
        <v>12992</v>
      </c>
      <c r="M150" s="2">
        <v>56431</v>
      </c>
    </row>
    <row r="151" spans="2:13" ht="13.5" customHeight="1" x14ac:dyDescent="0.15">
      <c r="B151" s="209"/>
      <c r="C151" s="204"/>
      <c r="D151" s="205" t="s">
        <v>103</v>
      </c>
      <c r="E151" s="215"/>
      <c r="F151" s="207" t="s">
        <v>10</v>
      </c>
      <c r="G151" s="2">
        <v>10699</v>
      </c>
      <c r="H151" s="5">
        <v>28664</v>
      </c>
      <c r="I151" s="86">
        <v>16099</v>
      </c>
      <c r="J151" s="5">
        <v>43923</v>
      </c>
      <c r="K151" s="6">
        <v>3285</v>
      </c>
      <c r="L151" s="6">
        <v>10035</v>
      </c>
      <c r="M151" s="2">
        <v>70452</v>
      </c>
    </row>
    <row r="152" spans="2:13" ht="13.5" customHeight="1" x14ac:dyDescent="0.15">
      <c r="B152" s="216"/>
      <c r="C152" s="217"/>
      <c r="D152" s="218" t="s">
        <v>82</v>
      </c>
      <c r="E152" s="219"/>
      <c r="F152" s="285" t="s">
        <v>10</v>
      </c>
      <c r="G152" s="10">
        <f>SUM(G145:G151)</f>
        <v>46627</v>
      </c>
      <c r="H152" s="45">
        <f>SUM(H145:H151)</f>
        <v>53098</v>
      </c>
      <c r="I152" s="10">
        <f>SUM(I145:I151)</f>
        <v>167405</v>
      </c>
      <c r="J152" s="45">
        <f>SUM(J145:J151)</f>
        <v>135006</v>
      </c>
      <c r="K152" s="137">
        <f>SUM(K145:K151)</f>
        <v>96082</v>
      </c>
      <c r="L152" s="65">
        <f>SUM(L145:L151)</f>
        <v>232108</v>
      </c>
      <c r="M152" s="10">
        <f>SUM(M145:M151)</f>
        <v>1266121</v>
      </c>
    </row>
    <row r="153" spans="2:13" ht="13.5" customHeight="1" x14ac:dyDescent="0.15">
      <c r="B153" s="209" t="s">
        <v>11</v>
      </c>
      <c r="C153" s="237"/>
      <c r="D153" s="256" t="s">
        <v>91</v>
      </c>
      <c r="E153" s="296"/>
      <c r="F153" s="207" t="s">
        <v>10</v>
      </c>
      <c r="G153" s="49">
        <v>3040</v>
      </c>
      <c r="H153" s="50">
        <v>29963</v>
      </c>
      <c r="I153" s="102">
        <v>4480</v>
      </c>
      <c r="J153" s="50">
        <v>48310</v>
      </c>
      <c r="K153" s="143">
        <v>5920</v>
      </c>
      <c r="L153" s="143">
        <v>7360</v>
      </c>
      <c r="M153" s="1">
        <v>23600</v>
      </c>
    </row>
    <row r="154" spans="2:13" ht="13.5" customHeight="1" x14ac:dyDescent="0.15">
      <c r="B154" s="210" t="s">
        <v>108</v>
      </c>
      <c r="C154" s="221"/>
      <c r="D154" s="222" t="s">
        <v>107</v>
      </c>
      <c r="E154" s="297"/>
      <c r="F154" s="207" t="s">
        <v>10</v>
      </c>
      <c r="G154" s="49">
        <v>26220</v>
      </c>
      <c r="H154" s="50">
        <v>115750</v>
      </c>
      <c r="I154" s="102">
        <v>26790</v>
      </c>
      <c r="J154" s="50">
        <v>118034</v>
      </c>
      <c r="K154" s="143">
        <v>540</v>
      </c>
      <c r="L154" s="143">
        <v>540</v>
      </c>
      <c r="M154" s="1">
        <v>155429</v>
      </c>
    </row>
    <row r="155" spans="2:13" ht="13.5" customHeight="1" x14ac:dyDescent="0.15">
      <c r="B155" s="211"/>
      <c r="C155" s="204"/>
      <c r="D155" s="205" t="s">
        <v>146</v>
      </c>
      <c r="E155" s="230"/>
      <c r="F155" s="207" t="s">
        <v>10</v>
      </c>
      <c r="G155" s="1"/>
      <c r="H155" s="7"/>
      <c r="I155" s="9"/>
      <c r="J155" s="7"/>
      <c r="K155" s="8" t="s">
        <v>301</v>
      </c>
      <c r="L155" s="8" t="s">
        <v>317</v>
      </c>
      <c r="M155" s="2">
        <v>60</v>
      </c>
    </row>
    <row r="156" spans="2:13" ht="13.5" customHeight="1" x14ac:dyDescent="0.15">
      <c r="B156" s="210"/>
      <c r="C156" s="204"/>
      <c r="D156" s="205" t="s">
        <v>279</v>
      </c>
      <c r="E156" s="230"/>
      <c r="F156" s="207" t="s">
        <v>10</v>
      </c>
      <c r="G156" s="1"/>
      <c r="H156" s="7"/>
      <c r="I156" s="9"/>
      <c r="J156" s="7"/>
      <c r="K156" s="8" t="s">
        <v>301</v>
      </c>
      <c r="L156" s="8" t="s">
        <v>317</v>
      </c>
      <c r="M156" s="6">
        <v>380</v>
      </c>
    </row>
    <row r="157" spans="2:13" ht="13.5" customHeight="1" x14ac:dyDescent="0.15">
      <c r="B157" s="210"/>
      <c r="C157" s="204"/>
      <c r="D157" s="205" t="s">
        <v>219</v>
      </c>
      <c r="E157" s="230"/>
      <c r="F157" s="207" t="s">
        <v>10</v>
      </c>
      <c r="G157" s="1" t="s">
        <v>309</v>
      </c>
      <c r="H157" s="7" t="s">
        <v>309</v>
      </c>
      <c r="I157" s="9">
        <v>954</v>
      </c>
      <c r="J157" s="7">
        <v>6040</v>
      </c>
      <c r="K157" s="8">
        <v>1055</v>
      </c>
      <c r="L157" s="8">
        <v>1055</v>
      </c>
      <c r="M157" s="6">
        <v>2745</v>
      </c>
    </row>
    <row r="158" spans="2:13" ht="13.5" customHeight="1" x14ac:dyDescent="0.15">
      <c r="B158" s="210"/>
      <c r="C158" s="204"/>
      <c r="D158" s="205" t="s">
        <v>103</v>
      </c>
      <c r="E158" s="230"/>
      <c r="F158" s="207" t="s">
        <v>10</v>
      </c>
      <c r="G158" s="1" t="s">
        <v>309</v>
      </c>
      <c r="H158" s="7" t="s">
        <v>309</v>
      </c>
      <c r="I158" s="9">
        <v>2280</v>
      </c>
      <c r="J158" s="7">
        <v>28510</v>
      </c>
      <c r="K158" s="8">
        <v>690</v>
      </c>
      <c r="L158" s="8">
        <v>1070</v>
      </c>
      <c r="M158" s="6">
        <v>6365</v>
      </c>
    </row>
    <row r="159" spans="2:13" ht="13.5" customHeight="1" x14ac:dyDescent="0.15">
      <c r="B159" s="210"/>
      <c r="C159" s="204"/>
      <c r="D159" s="205" t="s">
        <v>265</v>
      </c>
      <c r="E159" s="230"/>
      <c r="F159" s="207" t="s">
        <v>10</v>
      </c>
      <c r="G159" s="1">
        <v>1280</v>
      </c>
      <c r="H159" s="7">
        <v>36093</v>
      </c>
      <c r="I159" s="9">
        <v>1280</v>
      </c>
      <c r="J159" s="7">
        <v>36093</v>
      </c>
      <c r="K159" s="8" t="s">
        <v>301</v>
      </c>
      <c r="L159" s="8" t="s">
        <v>317</v>
      </c>
      <c r="M159" s="6">
        <v>2780</v>
      </c>
    </row>
    <row r="160" spans="2:13" ht="13.5" customHeight="1" x14ac:dyDescent="0.15">
      <c r="B160" s="210"/>
      <c r="C160" s="204"/>
      <c r="D160" s="205" t="s">
        <v>223</v>
      </c>
      <c r="E160" s="230"/>
      <c r="F160" s="207" t="s">
        <v>10</v>
      </c>
      <c r="G160" s="1"/>
      <c r="H160" s="7"/>
      <c r="I160" s="9"/>
      <c r="J160" s="7"/>
      <c r="K160" s="8" t="s">
        <v>301</v>
      </c>
      <c r="L160" s="8" t="s">
        <v>317</v>
      </c>
      <c r="M160" s="8">
        <v>29070</v>
      </c>
    </row>
    <row r="161" spans="2:13" ht="13.5" customHeight="1" x14ac:dyDescent="0.15">
      <c r="B161" s="210"/>
      <c r="C161" s="204"/>
      <c r="D161" s="205" t="s">
        <v>94</v>
      </c>
      <c r="E161" s="230"/>
      <c r="F161" s="207" t="s">
        <v>10</v>
      </c>
      <c r="G161" s="1">
        <v>3265</v>
      </c>
      <c r="H161" s="7">
        <v>2941</v>
      </c>
      <c r="I161" s="9">
        <v>3265</v>
      </c>
      <c r="J161" s="7">
        <v>2941</v>
      </c>
      <c r="K161" s="8" t="s">
        <v>301</v>
      </c>
      <c r="L161" s="8" t="s">
        <v>317</v>
      </c>
      <c r="M161" s="6">
        <v>8100</v>
      </c>
    </row>
    <row r="162" spans="2:13" ht="13.5" customHeight="1" x14ac:dyDescent="0.15">
      <c r="B162" s="210"/>
      <c r="C162" s="204"/>
      <c r="D162" s="205" t="s">
        <v>132</v>
      </c>
      <c r="E162" s="230"/>
      <c r="F162" s="207" t="s">
        <v>10</v>
      </c>
      <c r="G162" s="1">
        <v>21280</v>
      </c>
      <c r="H162" s="7">
        <v>110301</v>
      </c>
      <c r="I162" s="9">
        <v>36480</v>
      </c>
      <c r="J162" s="7">
        <v>177775</v>
      </c>
      <c r="K162" s="8" t="s">
        <v>317</v>
      </c>
      <c r="L162" s="8">
        <v>19760</v>
      </c>
      <c r="M162" s="8">
        <v>157510</v>
      </c>
    </row>
    <row r="163" spans="2:13" ht="13.5" customHeight="1" x14ac:dyDescent="0.15">
      <c r="B163" s="216"/>
      <c r="C163" s="249"/>
      <c r="D163" s="250" t="s">
        <v>82</v>
      </c>
      <c r="E163" s="298"/>
      <c r="F163" s="285" t="s">
        <v>10</v>
      </c>
      <c r="G163" s="52">
        <f>SUM(G153:G162)</f>
        <v>55085</v>
      </c>
      <c r="H163" s="53">
        <f>SUM(H153:H162)</f>
        <v>295048</v>
      </c>
      <c r="I163" s="52">
        <f>SUM(I153:I162)</f>
        <v>75529</v>
      </c>
      <c r="J163" s="53">
        <f>SUM(J153:J162)</f>
        <v>417703</v>
      </c>
      <c r="K163" s="140">
        <f>SUM(K153:K162)</f>
        <v>8205</v>
      </c>
      <c r="L163" s="67">
        <f>SUM(L153:L162)</f>
        <v>29785</v>
      </c>
      <c r="M163" s="52">
        <f>SUM(M153:M162)</f>
        <v>386039</v>
      </c>
    </row>
    <row r="164" spans="2:13" ht="13.5" customHeight="1" x14ac:dyDescent="0.15">
      <c r="B164" s="299"/>
      <c r="C164" s="299"/>
      <c r="D164" s="300"/>
      <c r="E164" s="301"/>
      <c r="F164" s="301"/>
      <c r="G164" s="54"/>
      <c r="H164" s="54"/>
      <c r="I164" s="54"/>
      <c r="J164" s="54"/>
      <c r="K164" s="54"/>
      <c r="L164" s="54"/>
      <c r="M164" s="54"/>
    </row>
    <row r="165" spans="2:13" ht="13.5" customHeight="1" x14ac:dyDescent="0.15">
      <c r="B165" s="302"/>
      <c r="C165" s="302"/>
      <c r="D165" s="250"/>
      <c r="E165" s="251"/>
      <c r="F165" s="251"/>
      <c r="G165" s="55"/>
      <c r="H165" s="55"/>
      <c r="I165" s="55"/>
      <c r="J165" s="55"/>
      <c r="K165" s="55"/>
      <c r="L165" s="171"/>
      <c r="M165" s="55"/>
    </row>
    <row r="166" spans="2:13" ht="13.5" customHeight="1" x14ac:dyDescent="0.15">
      <c r="B166" s="182" t="s">
        <v>15</v>
      </c>
      <c r="C166" s="183"/>
      <c r="D166" s="184" t="s">
        <v>96</v>
      </c>
      <c r="E166" s="185"/>
      <c r="F166" s="186" t="s">
        <v>81</v>
      </c>
      <c r="G166" s="187" t="s">
        <v>306</v>
      </c>
      <c r="H166" s="265"/>
      <c r="I166" s="189" t="s">
        <v>304</v>
      </c>
      <c r="J166" s="190"/>
      <c r="K166" s="191" t="s">
        <v>258</v>
      </c>
      <c r="L166" s="191"/>
      <c r="M166" s="192"/>
    </row>
    <row r="167" spans="2:13" ht="13.5" customHeight="1" x14ac:dyDescent="0.15">
      <c r="B167" s="193" t="s">
        <v>78</v>
      </c>
      <c r="C167" s="194"/>
      <c r="D167" s="195"/>
      <c r="E167" s="196"/>
      <c r="F167" s="269"/>
      <c r="G167" s="198" t="s">
        <v>79</v>
      </c>
      <c r="H167" s="201" t="s">
        <v>80</v>
      </c>
      <c r="I167" s="200" t="s">
        <v>302</v>
      </c>
      <c r="J167" s="201" t="s">
        <v>303</v>
      </c>
      <c r="K167" s="202" t="s">
        <v>310</v>
      </c>
      <c r="L167" s="202" t="s">
        <v>318</v>
      </c>
      <c r="M167" s="198" t="s">
        <v>222</v>
      </c>
    </row>
    <row r="168" spans="2:13" ht="13.5" customHeight="1" x14ac:dyDescent="0.15">
      <c r="B168" s="203" t="s">
        <v>127</v>
      </c>
      <c r="C168" s="237"/>
      <c r="D168" s="256" t="s">
        <v>107</v>
      </c>
      <c r="E168" s="257"/>
      <c r="F168" s="295" t="s">
        <v>10</v>
      </c>
      <c r="G168" s="56">
        <v>73667</v>
      </c>
      <c r="H168" s="57">
        <v>87312</v>
      </c>
      <c r="I168" s="118">
        <v>77467</v>
      </c>
      <c r="J168" s="5">
        <v>90973</v>
      </c>
      <c r="K168" s="56">
        <v>142114</v>
      </c>
      <c r="L168" s="56">
        <v>195292</v>
      </c>
      <c r="M168" s="51">
        <v>750950</v>
      </c>
    </row>
    <row r="169" spans="2:13" ht="13.5" customHeight="1" x14ac:dyDescent="0.15">
      <c r="B169" s="210" t="s">
        <v>147</v>
      </c>
      <c r="C169" s="204"/>
      <c r="D169" s="205" t="s">
        <v>146</v>
      </c>
      <c r="E169" s="215"/>
      <c r="F169" s="207" t="s">
        <v>10</v>
      </c>
      <c r="G169" s="1"/>
      <c r="H169" s="7"/>
      <c r="I169" s="118"/>
      <c r="J169" s="5"/>
      <c r="K169" s="1">
        <v>120</v>
      </c>
      <c r="L169" s="1">
        <v>120</v>
      </c>
      <c r="M169" s="2">
        <v>3320</v>
      </c>
    </row>
    <row r="170" spans="2:13" ht="13.5" customHeight="1" x14ac:dyDescent="0.15">
      <c r="B170" s="210"/>
      <c r="C170" s="204"/>
      <c r="D170" s="205" t="s">
        <v>218</v>
      </c>
      <c r="E170" s="215"/>
      <c r="F170" s="207" t="s">
        <v>10</v>
      </c>
      <c r="G170" s="1">
        <v>1490</v>
      </c>
      <c r="H170" s="7">
        <v>3732</v>
      </c>
      <c r="I170" s="9">
        <v>3220</v>
      </c>
      <c r="J170" s="7">
        <v>7939</v>
      </c>
      <c r="K170" s="8">
        <v>7692</v>
      </c>
      <c r="L170" s="8">
        <v>10514</v>
      </c>
      <c r="M170" s="2">
        <v>37811</v>
      </c>
    </row>
    <row r="171" spans="2:13" ht="13.5" customHeight="1" x14ac:dyDescent="0.15">
      <c r="B171" s="210"/>
      <c r="C171" s="204"/>
      <c r="D171" s="205" t="s">
        <v>83</v>
      </c>
      <c r="E171" s="215"/>
      <c r="F171" s="207" t="s">
        <v>10</v>
      </c>
      <c r="G171" s="1">
        <v>126</v>
      </c>
      <c r="H171" s="7">
        <v>295</v>
      </c>
      <c r="I171" s="9">
        <v>126</v>
      </c>
      <c r="J171" s="7">
        <v>295</v>
      </c>
      <c r="K171" s="8">
        <v>216</v>
      </c>
      <c r="L171" s="8">
        <v>966</v>
      </c>
      <c r="M171" s="2">
        <v>2478</v>
      </c>
    </row>
    <row r="172" spans="2:13" ht="13.5" customHeight="1" x14ac:dyDescent="0.15">
      <c r="B172" s="210"/>
      <c r="C172" s="204"/>
      <c r="D172" s="205" t="s">
        <v>84</v>
      </c>
      <c r="E172" s="215"/>
      <c r="F172" s="207" t="s">
        <v>10</v>
      </c>
      <c r="G172" s="2">
        <v>727241</v>
      </c>
      <c r="H172" s="5">
        <v>395415</v>
      </c>
      <c r="I172" s="86">
        <v>1149376</v>
      </c>
      <c r="J172" s="5">
        <v>684901</v>
      </c>
      <c r="K172" s="6">
        <v>530441</v>
      </c>
      <c r="L172" s="6">
        <v>1133629</v>
      </c>
      <c r="M172" s="2">
        <v>9053140</v>
      </c>
    </row>
    <row r="173" spans="2:13" ht="13.5" customHeight="1" x14ac:dyDescent="0.15">
      <c r="B173" s="210"/>
      <c r="C173" s="204"/>
      <c r="D173" s="205" t="s">
        <v>213</v>
      </c>
      <c r="E173" s="230"/>
      <c r="F173" s="207" t="s">
        <v>10</v>
      </c>
      <c r="G173" s="58" t="s">
        <v>309</v>
      </c>
      <c r="H173" s="59" t="s">
        <v>309</v>
      </c>
      <c r="I173" s="104">
        <v>2280</v>
      </c>
      <c r="J173" s="59">
        <v>2892</v>
      </c>
      <c r="K173" s="157">
        <v>17100</v>
      </c>
      <c r="L173" s="157">
        <v>18620</v>
      </c>
      <c r="M173" s="2">
        <v>33910</v>
      </c>
    </row>
    <row r="174" spans="2:13" ht="13.5" customHeight="1" x14ac:dyDescent="0.15">
      <c r="B174" s="210"/>
      <c r="C174" s="204"/>
      <c r="D174" s="205" t="s">
        <v>86</v>
      </c>
      <c r="E174" s="215"/>
      <c r="F174" s="207" t="s">
        <v>10</v>
      </c>
      <c r="G174" s="2">
        <v>181720</v>
      </c>
      <c r="H174" s="5">
        <v>109576</v>
      </c>
      <c r="I174" s="86">
        <v>546576</v>
      </c>
      <c r="J174" s="5">
        <v>344464</v>
      </c>
      <c r="K174" s="6">
        <v>91644</v>
      </c>
      <c r="L174" s="6">
        <v>292660</v>
      </c>
      <c r="M174" s="2">
        <v>2005364</v>
      </c>
    </row>
    <row r="175" spans="2:13" ht="13.5" customHeight="1" x14ac:dyDescent="0.15">
      <c r="B175" s="210"/>
      <c r="C175" s="204"/>
      <c r="D175" s="229" t="s">
        <v>99</v>
      </c>
      <c r="E175" s="215"/>
      <c r="F175" s="207" t="s">
        <v>10</v>
      </c>
      <c r="G175" s="1"/>
      <c r="H175" s="7"/>
      <c r="I175" s="9"/>
      <c r="J175" s="7"/>
      <c r="K175" s="8">
        <v>20</v>
      </c>
      <c r="L175" s="8">
        <v>20</v>
      </c>
      <c r="M175" s="2">
        <v>20</v>
      </c>
    </row>
    <row r="176" spans="2:13" ht="13.5" customHeight="1" x14ac:dyDescent="0.15">
      <c r="B176" s="210"/>
      <c r="C176" s="204"/>
      <c r="D176" s="205" t="s">
        <v>141</v>
      </c>
      <c r="E176" s="215"/>
      <c r="F176" s="207" t="s">
        <v>10</v>
      </c>
      <c r="G176" s="1"/>
      <c r="H176" s="7"/>
      <c r="I176" s="9"/>
      <c r="J176" s="7"/>
      <c r="K176" s="8" t="s">
        <v>317</v>
      </c>
      <c r="L176" s="8">
        <v>927</v>
      </c>
      <c r="M176" s="2">
        <v>10054</v>
      </c>
    </row>
    <row r="177" spans="2:13" ht="13.5" customHeight="1" x14ac:dyDescent="0.15">
      <c r="B177" s="210"/>
      <c r="C177" s="204"/>
      <c r="D177" s="205" t="s">
        <v>207</v>
      </c>
      <c r="E177" s="215"/>
      <c r="F177" s="207" t="s">
        <v>10</v>
      </c>
      <c r="G177" s="1">
        <v>1200</v>
      </c>
      <c r="H177" s="7">
        <v>1238</v>
      </c>
      <c r="I177" s="9">
        <v>1200</v>
      </c>
      <c r="J177" s="7">
        <v>1238</v>
      </c>
      <c r="K177" s="8" t="s">
        <v>301</v>
      </c>
      <c r="L177" s="8" t="s">
        <v>317</v>
      </c>
      <c r="M177" s="2">
        <v>12158</v>
      </c>
    </row>
    <row r="178" spans="2:13" ht="13.5" customHeight="1" x14ac:dyDescent="0.15">
      <c r="B178" s="210"/>
      <c r="C178" s="204"/>
      <c r="D178" s="205" t="s">
        <v>257</v>
      </c>
      <c r="E178" s="215"/>
      <c r="F178" s="207" t="s">
        <v>10</v>
      </c>
      <c r="G178" s="1">
        <v>4200</v>
      </c>
      <c r="H178" s="7">
        <v>5032</v>
      </c>
      <c r="I178" s="9">
        <v>5600</v>
      </c>
      <c r="J178" s="7">
        <v>6766</v>
      </c>
      <c r="K178" s="8" t="s">
        <v>301</v>
      </c>
      <c r="L178" s="8" t="s">
        <v>317</v>
      </c>
      <c r="M178" s="2">
        <v>3800</v>
      </c>
    </row>
    <row r="179" spans="2:13" ht="13.5" customHeight="1" x14ac:dyDescent="0.15">
      <c r="B179" s="210"/>
      <c r="C179" s="204"/>
      <c r="D179" s="205" t="s">
        <v>87</v>
      </c>
      <c r="E179" s="215"/>
      <c r="F179" s="207" t="s">
        <v>10</v>
      </c>
      <c r="G179" s="1"/>
      <c r="H179" s="7"/>
      <c r="I179" s="9"/>
      <c r="J179" s="7"/>
      <c r="K179" s="8" t="s">
        <v>317</v>
      </c>
      <c r="L179" s="8">
        <v>1800</v>
      </c>
      <c r="M179" s="2">
        <v>6300</v>
      </c>
    </row>
    <row r="180" spans="2:13" ht="13.5" customHeight="1" x14ac:dyDescent="0.15">
      <c r="B180" s="210"/>
      <c r="C180" s="204"/>
      <c r="D180" s="205" t="s">
        <v>219</v>
      </c>
      <c r="E180" s="215"/>
      <c r="F180" s="207" t="s">
        <v>10</v>
      </c>
      <c r="G180" s="1" t="s">
        <v>309</v>
      </c>
      <c r="H180" s="7" t="s">
        <v>309</v>
      </c>
      <c r="I180" s="9">
        <v>1325</v>
      </c>
      <c r="J180" s="7">
        <v>4282</v>
      </c>
      <c r="K180" s="8" t="s">
        <v>317</v>
      </c>
      <c r="L180" s="8">
        <v>20298</v>
      </c>
      <c r="M180" s="2">
        <v>24337</v>
      </c>
    </row>
    <row r="181" spans="2:13" ht="13.5" customHeight="1" x14ac:dyDescent="0.15">
      <c r="B181" s="210"/>
      <c r="C181" s="204"/>
      <c r="D181" s="205" t="s">
        <v>142</v>
      </c>
      <c r="E181" s="215"/>
      <c r="F181" s="207" t="s">
        <v>10</v>
      </c>
      <c r="G181" s="1">
        <v>13960</v>
      </c>
      <c r="H181" s="7">
        <v>23992</v>
      </c>
      <c r="I181" s="9">
        <v>14600</v>
      </c>
      <c r="J181" s="7">
        <v>25091</v>
      </c>
      <c r="K181" s="8">
        <v>15200</v>
      </c>
      <c r="L181" s="8">
        <v>25165</v>
      </c>
      <c r="M181" s="2">
        <v>167175</v>
      </c>
    </row>
    <row r="182" spans="2:13" ht="13.5" customHeight="1" x14ac:dyDescent="0.15">
      <c r="B182" s="210"/>
      <c r="C182" s="204"/>
      <c r="D182" s="205" t="s">
        <v>129</v>
      </c>
      <c r="E182" s="206"/>
      <c r="F182" s="207" t="s">
        <v>10</v>
      </c>
      <c r="G182" s="1"/>
      <c r="H182" s="7"/>
      <c r="I182" s="9"/>
      <c r="J182" s="7"/>
      <c r="K182" s="8" t="s">
        <v>317</v>
      </c>
      <c r="L182" s="8">
        <v>2500</v>
      </c>
      <c r="M182" s="2">
        <v>5000</v>
      </c>
    </row>
    <row r="183" spans="2:13" ht="13.5" customHeight="1" x14ac:dyDescent="0.15">
      <c r="B183" s="210"/>
      <c r="C183" s="204"/>
      <c r="D183" s="205" t="s">
        <v>133</v>
      </c>
      <c r="E183" s="206"/>
      <c r="F183" s="207" t="s">
        <v>10</v>
      </c>
      <c r="G183" s="2"/>
      <c r="H183" s="5"/>
      <c r="I183" s="86"/>
      <c r="J183" s="5"/>
      <c r="K183" s="6" t="s">
        <v>301</v>
      </c>
      <c r="L183" s="6" t="s">
        <v>317</v>
      </c>
      <c r="M183" s="2">
        <v>80</v>
      </c>
    </row>
    <row r="184" spans="2:13" ht="13.5" customHeight="1" x14ac:dyDescent="0.15">
      <c r="B184" s="210"/>
      <c r="C184" s="204"/>
      <c r="D184" s="205" t="s">
        <v>130</v>
      </c>
      <c r="E184" s="206"/>
      <c r="F184" s="207" t="s">
        <v>10</v>
      </c>
      <c r="G184" s="1"/>
      <c r="H184" s="7"/>
      <c r="I184" s="9"/>
      <c r="J184" s="7"/>
      <c r="K184" s="8" t="s">
        <v>301</v>
      </c>
      <c r="L184" s="8" t="s">
        <v>317</v>
      </c>
      <c r="M184" s="2">
        <v>200</v>
      </c>
    </row>
    <row r="185" spans="2:13" ht="13.5" customHeight="1" x14ac:dyDescent="0.15">
      <c r="B185" s="210"/>
      <c r="C185" s="204"/>
      <c r="D185" s="205" t="s">
        <v>94</v>
      </c>
      <c r="E185" s="206"/>
      <c r="F185" s="207" t="s">
        <v>10</v>
      </c>
      <c r="G185" s="2">
        <v>2364</v>
      </c>
      <c r="H185" s="5">
        <v>11007</v>
      </c>
      <c r="I185" s="86">
        <v>3429</v>
      </c>
      <c r="J185" s="5">
        <v>11938</v>
      </c>
      <c r="K185" s="6">
        <v>353</v>
      </c>
      <c r="L185" s="6">
        <v>2445</v>
      </c>
      <c r="M185" s="2">
        <v>51143</v>
      </c>
    </row>
    <row r="186" spans="2:13" ht="13.5" customHeight="1" x14ac:dyDescent="0.15">
      <c r="B186" s="210"/>
      <c r="C186" s="204"/>
      <c r="D186" s="205" t="s">
        <v>250</v>
      </c>
      <c r="E186" s="206"/>
      <c r="F186" s="207" t="s">
        <v>10</v>
      </c>
      <c r="G186" s="1"/>
      <c r="H186" s="7"/>
      <c r="I186" s="9"/>
      <c r="J186" s="7"/>
      <c r="K186" s="8" t="s">
        <v>301</v>
      </c>
      <c r="L186" s="8" t="s">
        <v>317</v>
      </c>
      <c r="M186" s="2">
        <v>1000</v>
      </c>
    </row>
    <row r="187" spans="2:13" ht="13.5" customHeight="1" x14ac:dyDescent="0.15">
      <c r="B187" s="210"/>
      <c r="C187" s="204"/>
      <c r="D187" s="205" t="s">
        <v>89</v>
      </c>
      <c r="E187" s="215"/>
      <c r="F187" s="207" t="s">
        <v>10</v>
      </c>
      <c r="G187" s="58"/>
      <c r="H187" s="59"/>
      <c r="I187" s="104"/>
      <c r="J187" s="59"/>
      <c r="K187" s="157">
        <v>17</v>
      </c>
      <c r="L187" s="157">
        <v>17</v>
      </c>
      <c r="M187" s="2">
        <v>17</v>
      </c>
    </row>
    <row r="188" spans="2:13" ht="13.5" customHeight="1" x14ac:dyDescent="0.15">
      <c r="B188" s="216"/>
      <c r="C188" s="217"/>
      <c r="D188" s="218" t="s">
        <v>82</v>
      </c>
      <c r="E188" s="219"/>
      <c r="F188" s="285" t="s">
        <v>10</v>
      </c>
      <c r="G188" s="10">
        <f>SUM(G168:G187)</f>
        <v>1005968</v>
      </c>
      <c r="H188" s="45">
        <f>SUM(H168:H187)</f>
        <v>637599</v>
      </c>
      <c r="I188" s="10">
        <f>SUM(I168:I187)</f>
        <v>1805199</v>
      </c>
      <c r="J188" s="45">
        <f>SUM(J168:J187)</f>
        <v>1180779</v>
      </c>
      <c r="K188" s="137">
        <f>SUM(K168:K187)</f>
        <v>804917</v>
      </c>
      <c r="L188" s="137">
        <f>SUM(L168:L187)</f>
        <v>1704973</v>
      </c>
      <c r="M188" s="10">
        <f>SUM(M168:M187)</f>
        <v>12168257</v>
      </c>
    </row>
    <row r="189" spans="2:13" ht="13.5" customHeight="1" x14ac:dyDescent="0.15">
      <c r="B189" s="203" t="s">
        <v>216</v>
      </c>
      <c r="C189" s="255"/>
      <c r="D189" s="303"/>
      <c r="E189" s="304"/>
      <c r="F189" s="301"/>
      <c r="G189" s="60"/>
      <c r="H189" s="61"/>
      <c r="I189" s="164"/>
      <c r="J189" s="61"/>
      <c r="K189" s="158"/>
      <c r="L189" s="158"/>
      <c r="M189" s="60"/>
    </row>
    <row r="190" spans="2:13" ht="13.5" customHeight="1" x14ac:dyDescent="0.15">
      <c r="B190" s="226" t="s">
        <v>299</v>
      </c>
      <c r="C190" s="221"/>
      <c r="D190" s="305"/>
      <c r="E190" s="306"/>
      <c r="F190" s="307"/>
      <c r="G190" s="62"/>
      <c r="H190" s="63"/>
      <c r="I190" s="165"/>
      <c r="J190" s="63"/>
      <c r="K190" s="159"/>
      <c r="L190" s="159"/>
      <c r="M190" s="64"/>
    </row>
    <row r="191" spans="2:13" ht="13.5" customHeight="1" x14ac:dyDescent="0.15">
      <c r="B191" s="308" t="s">
        <v>300</v>
      </c>
      <c r="C191" s="249"/>
      <c r="D191" s="246" t="s">
        <v>82</v>
      </c>
      <c r="E191" s="309"/>
      <c r="F191" s="247" t="s">
        <v>10</v>
      </c>
      <c r="G191" s="65"/>
      <c r="H191" s="66"/>
      <c r="I191" s="151"/>
      <c r="J191" s="163"/>
      <c r="K191" s="113"/>
      <c r="L191" s="113"/>
      <c r="M191" s="67"/>
    </row>
    <row r="192" spans="2:13" ht="13.5" customHeight="1" x14ac:dyDescent="0.15">
      <c r="B192" s="203" t="s">
        <v>153</v>
      </c>
      <c r="C192" s="281"/>
      <c r="D192" s="222" t="s">
        <v>91</v>
      </c>
      <c r="E192" s="310"/>
      <c r="F192" s="311" t="s">
        <v>10</v>
      </c>
      <c r="G192" s="46" t="s">
        <v>309</v>
      </c>
      <c r="H192" s="47" t="s">
        <v>309</v>
      </c>
      <c r="I192" s="89">
        <v>15600</v>
      </c>
      <c r="J192" s="47">
        <v>4941</v>
      </c>
      <c r="K192" s="112"/>
      <c r="L192" s="112"/>
      <c r="M192" s="3"/>
    </row>
    <row r="193" spans="2:13" ht="13.5" customHeight="1" x14ac:dyDescent="0.15">
      <c r="B193" s="312" t="s">
        <v>148</v>
      </c>
      <c r="C193" s="281"/>
      <c r="D193" s="222" t="s">
        <v>107</v>
      </c>
      <c r="E193" s="310"/>
      <c r="F193" s="311" t="s">
        <v>10</v>
      </c>
      <c r="G193" s="46">
        <v>15600</v>
      </c>
      <c r="H193" s="47">
        <v>8550</v>
      </c>
      <c r="I193" s="89">
        <v>15600</v>
      </c>
      <c r="J193" s="47">
        <v>8550</v>
      </c>
      <c r="K193" s="112" t="s">
        <v>301</v>
      </c>
      <c r="L193" s="112" t="s">
        <v>317</v>
      </c>
      <c r="M193" s="3">
        <v>52480</v>
      </c>
    </row>
    <row r="194" spans="2:13" ht="13.5" customHeight="1" x14ac:dyDescent="0.15">
      <c r="B194" s="210"/>
      <c r="C194" s="281"/>
      <c r="D194" s="222" t="s">
        <v>101</v>
      </c>
      <c r="E194" s="310"/>
      <c r="F194" s="311" t="s">
        <v>10</v>
      </c>
      <c r="G194" s="46">
        <v>21120</v>
      </c>
      <c r="H194" s="47">
        <v>10691</v>
      </c>
      <c r="I194" s="89">
        <v>84480</v>
      </c>
      <c r="J194" s="47">
        <v>43621</v>
      </c>
      <c r="K194" s="112">
        <v>80960</v>
      </c>
      <c r="L194" s="112">
        <v>123200</v>
      </c>
      <c r="M194" s="3">
        <v>448635</v>
      </c>
    </row>
    <row r="195" spans="2:13" ht="13.5" customHeight="1" x14ac:dyDescent="0.15">
      <c r="B195" s="210"/>
      <c r="C195" s="281"/>
      <c r="D195" s="222" t="s">
        <v>223</v>
      </c>
      <c r="E195" s="310"/>
      <c r="F195" s="311" t="s">
        <v>10</v>
      </c>
      <c r="G195" s="46">
        <v>24570</v>
      </c>
      <c r="H195" s="47">
        <v>6543</v>
      </c>
      <c r="I195" s="89">
        <v>24570</v>
      </c>
      <c r="J195" s="47">
        <v>6543</v>
      </c>
      <c r="K195" s="112" t="s">
        <v>301</v>
      </c>
      <c r="L195" s="112" t="s">
        <v>317</v>
      </c>
      <c r="M195" s="3">
        <v>11970</v>
      </c>
    </row>
    <row r="196" spans="2:13" ht="13.5" customHeight="1" x14ac:dyDescent="0.15">
      <c r="B196" s="210"/>
      <c r="C196" s="283"/>
      <c r="D196" s="205" t="s">
        <v>94</v>
      </c>
      <c r="E196" s="310"/>
      <c r="F196" s="207" t="s">
        <v>10</v>
      </c>
      <c r="G196" s="58"/>
      <c r="H196" s="59"/>
      <c r="I196" s="104"/>
      <c r="J196" s="59"/>
      <c r="K196" s="157">
        <v>751</v>
      </c>
      <c r="L196" s="157">
        <v>751</v>
      </c>
      <c r="M196" s="1">
        <v>3753</v>
      </c>
    </row>
    <row r="197" spans="2:13" ht="13.5" customHeight="1" x14ac:dyDescent="0.15">
      <c r="B197" s="216"/>
      <c r="C197" s="217"/>
      <c r="D197" s="218" t="s">
        <v>82</v>
      </c>
      <c r="E197" s="219"/>
      <c r="F197" s="285" t="s">
        <v>10</v>
      </c>
      <c r="G197" s="10">
        <f>SUM(G192:G196)</f>
        <v>61290</v>
      </c>
      <c r="H197" s="45">
        <f>SUM(H192:H196)</f>
        <v>25784</v>
      </c>
      <c r="I197" s="10">
        <f>SUM(I192:I196)</f>
        <v>140250</v>
      </c>
      <c r="J197" s="45">
        <f>SUM(J192:J196)</f>
        <v>63655</v>
      </c>
      <c r="K197" s="137">
        <f>SUM(K192:K196)</f>
        <v>81711</v>
      </c>
      <c r="L197" s="65">
        <f>SUM(L192:L196)</f>
        <v>123951</v>
      </c>
      <c r="M197" s="52">
        <f>SUM(M192:M196)</f>
        <v>516838</v>
      </c>
    </row>
    <row r="198" spans="2:13" ht="13.5" customHeight="1" x14ac:dyDescent="0.15">
      <c r="B198" s="209" t="s">
        <v>215</v>
      </c>
      <c r="C198" s="226"/>
      <c r="D198" s="305"/>
      <c r="E198" s="306"/>
      <c r="F198" s="307"/>
      <c r="G198" s="62"/>
      <c r="H198" s="63"/>
      <c r="I198" s="164"/>
      <c r="J198" s="63"/>
      <c r="K198" s="159"/>
      <c r="L198" s="159"/>
      <c r="M198" s="62"/>
    </row>
    <row r="199" spans="2:13" ht="13.5" customHeight="1" x14ac:dyDescent="0.15">
      <c r="B199" s="226" t="s">
        <v>281</v>
      </c>
      <c r="C199" s="221"/>
      <c r="D199" s="222" t="s">
        <v>146</v>
      </c>
      <c r="E199" s="310"/>
      <c r="F199" s="311" t="s">
        <v>10</v>
      </c>
      <c r="G199" s="46">
        <v>10500</v>
      </c>
      <c r="H199" s="47">
        <v>1536</v>
      </c>
      <c r="I199" s="150">
        <v>28000</v>
      </c>
      <c r="J199" s="166">
        <v>4148</v>
      </c>
      <c r="K199" s="112">
        <v>5600</v>
      </c>
      <c r="L199" s="112">
        <v>24500</v>
      </c>
      <c r="M199" s="3">
        <v>155400</v>
      </c>
    </row>
    <row r="200" spans="2:13" ht="13.5" customHeight="1" x14ac:dyDescent="0.15">
      <c r="B200" s="308" t="s">
        <v>282</v>
      </c>
      <c r="C200" s="249"/>
      <c r="D200" s="250" t="s">
        <v>82</v>
      </c>
      <c r="E200" s="298"/>
      <c r="F200" s="251" t="s">
        <v>10</v>
      </c>
      <c r="G200" s="10">
        <f>SUM(G199)</f>
        <v>10500</v>
      </c>
      <c r="H200" s="45">
        <f>SUM(H199)</f>
        <v>1536</v>
      </c>
      <c r="I200" s="10">
        <f>SUM(I199)</f>
        <v>28000</v>
      </c>
      <c r="J200" s="45">
        <f>SUM(J199)</f>
        <v>4148</v>
      </c>
      <c r="K200" s="137">
        <f>SUM(K199)</f>
        <v>5600</v>
      </c>
      <c r="L200" s="65">
        <f>SUM(L199)</f>
        <v>24500</v>
      </c>
      <c r="M200" s="52">
        <f>SUM(M199:M199)</f>
        <v>155400</v>
      </c>
    </row>
    <row r="201" spans="2:13" ht="13.5" customHeight="1" x14ac:dyDescent="0.15">
      <c r="B201" s="203" t="s">
        <v>154</v>
      </c>
      <c r="C201" s="255"/>
      <c r="D201" s="273"/>
      <c r="E201" s="313"/>
      <c r="F201" s="314" t="s">
        <v>10</v>
      </c>
      <c r="G201" s="68"/>
      <c r="H201" s="69"/>
      <c r="I201" s="105"/>
      <c r="J201" s="69"/>
      <c r="K201" s="114"/>
      <c r="L201" s="114"/>
      <c r="M201" s="70"/>
    </row>
    <row r="202" spans="2:13" ht="13.5" customHeight="1" x14ac:dyDescent="0.15">
      <c r="B202" s="226" t="s">
        <v>281</v>
      </c>
      <c r="C202" s="221"/>
      <c r="D202" s="222" t="s">
        <v>90</v>
      </c>
      <c r="E202" s="286"/>
      <c r="F202" s="287" t="s">
        <v>10</v>
      </c>
      <c r="G202" s="41">
        <v>7201</v>
      </c>
      <c r="H202" s="42">
        <v>2716</v>
      </c>
      <c r="I202" s="101">
        <v>36903</v>
      </c>
      <c r="J202" s="42">
        <v>13882</v>
      </c>
      <c r="K202" s="149">
        <v>1800</v>
      </c>
      <c r="L202" s="149">
        <v>26102</v>
      </c>
      <c r="M202" s="3">
        <v>228620</v>
      </c>
    </row>
    <row r="203" spans="2:13" ht="13.5" customHeight="1" x14ac:dyDescent="0.15">
      <c r="B203" s="210" t="s">
        <v>283</v>
      </c>
      <c r="C203" s="217"/>
      <c r="D203" s="218" t="s">
        <v>82</v>
      </c>
      <c r="E203" s="219"/>
      <c r="F203" s="285" t="s">
        <v>10</v>
      </c>
      <c r="G203" s="10">
        <f>SUM(G201:G202)</f>
        <v>7201</v>
      </c>
      <c r="H203" s="45">
        <f>SUM(H201:H202)</f>
        <v>2716</v>
      </c>
      <c r="I203" s="10">
        <f>SUM(I201:I202)</f>
        <v>36903</v>
      </c>
      <c r="J203" s="45">
        <f>SUM(J201:J202)</f>
        <v>13882</v>
      </c>
      <c r="K203" s="137">
        <f>SUM(K201:K202)</f>
        <v>1800</v>
      </c>
      <c r="L203" s="65">
        <f>SUM(L201:L202)</f>
        <v>26102</v>
      </c>
      <c r="M203" s="52">
        <f>SUM(M201:M202)</f>
        <v>228620</v>
      </c>
    </row>
    <row r="204" spans="2:13" ht="13.5" customHeight="1" x14ac:dyDescent="0.15">
      <c r="B204" s="203" t="s">
        <v>210</v>
      </c>
      <c r="C204" s="221"/>
      <c r="D204" s="222" t="s">
        <v>91</v>
      </c>
      <c r="E204" s="286"/>
      <c r="F204" s="287" t="s">
        <v>10</v>
      </c>
      <c r="G204" s="46" t="s">
        <v>309</v>
      </c>
      <c r="H204" s="47" t="s">
        <v>309</v>
      </c>
      <c r="I204" s="89">
        <v>3000</v>
      </c>
      <c r="J204" s="47">
        <v>942</v>
      </c>
      <c r="K204" s="112" t="s">
        <v>301</v>
      </c>
      <c r="L204" s="112" t="s">
        <v>317</v>
      </c>
      <c r="M204" s="3">
        <v>3000</v>
      </c>
    </row>
    <row r="205" spans="2:13" ht="13.5" customHeight="1" x14ac:dyDescent="0.15">
      <c r="B205" s="209" t="s">
        <v>208</v>
      </c>
      <c r="C205" s="204"/>
      <c r="D205" s="205" t="s">
        <v>221</v>
      </c>
      <c r="E205" s="206"/>
      <c r="F205" s="213" t="s">
        <v>10</v>
      </c>
      <c r="G205" s="2">
        <v>11200</v>
      </c>
      <c r="H205" s="5">
        <v>3592</v>
      </c>
      <c r="I205" s="86">
        <v>11200</v>
      </c>
      <c r="J205" s="5">
        <v>3592</v>
      </c>
      <c r="K205" s="6" t="s">
        <v>301</v>
      </c>
      <c r="L205" s="6" t="s">
        <v>317</v>
      </c>
      <c r="M205" s="1">
        <v>11200</v>
      </c>
    </row>
    <row r="206" spans="2:13" ht="13.5" customHeight="1" x14ac:dyDescent="0.15">
      <c r="B206" s="209"/>
      <c r="C206" s="204"/>
      <c r="D206" s="205" t="s">
        <v>214</v>
      </c>
      <c r="E206" s="206"/>
      <c r="F206" s="213" t="s">
        <v>10</v>
      </c>
      <c r="G206" s="2" t="s">
        <v>309</v>
      </c>
      <c r="H206" s="5" t="s">
        <v>309</v>
      </c>
      <c r="I206" s="86">
        <v>250</v>
      </c>
      <c r="J206" s="5">
        <v>1159</v>
      </c>
      <c r="K206" s="6" t="s">
        <v>317</v>
      </c>
      <c r="L206" s="6">
        <v>69</v>
      </c>
      <c r="M206" s="1">
        <v>1588</v>
      </c>
    </row>
    <row r="207" spans="2:13" ht="13.5" customHeight="1" x14ac:dyDescent="0.15">
      <c r="B207" s="210"/>
      <c r="C207" s="204"/>
      <c r="D207" s="205" t="s">
        <v>273</v>
      </c>
      <c r="E207" s="206"/>
      <c r="F207" s="207" t="s">
        <v>10</v>
      </c>
      <c r="G207" s="58"/>
      <c r="H207" s="59"/>
      <c r="I207" s="104"/>
      <c r="J207" s="59"/>
      <c r="K207" s="157" t="s">
        <v>301</v>
      </c>
      <c r="L207" s="157">
        <v>2592</v>
      </c>
      <c r="M207" s="1">
        <v>16163</v>
      </c>
    </row>
    <row r="208" spans="2:13" ht="13.5" customHeight="1" x14ac:dyDescent="0.15">
      <c r="B208" s="216" t="s">
        <v>106</v>
      </c>
      <c r="C208" s="217"/>
      <c r="D208" s="218" t="s">
        <v>82</v>
      </c>
      <c r="E208" s="219"/>
      <c r="F208" s="220" t="s">
        <v>10</v>
      </c>
      <c r="G208" s="71">
        <f>SUM(G204:G207)</f>
        <v>11200</v>
      </c>
      <c r="H208" s="72">
        <f>SUM(H204:H207)</f>
        <v>3592</v>
      </c>
      <c r="I208" s="71">
        <f>SUM(I204:I207)</f>
        <v>14450</v>
      </c>
      <c r="J208" s="72">
        <f>SUM(J204:J207)</f>
        <v>5693</v>
      </c>
      <c r="K208" s="160">
        <f>SUM(K204:K207)</f>
        <v>0</v>
      </c>
      <c r="L208" s="16">
        <f>SUM(L204:L207)</f>
        <v>2661</v>
      </c>
      <c r="M208" s="73">
        <f>SUM(M204:M207)</f>
        <v>31951</v>
      </c>
    </row>
    <row r="209" spans="2:13" ht="13.5" customHeight="1" x14ac:dyDescent="0.15">
      <c r="B209" s="203" t="s">
        <v>211</v>
      </c>
      <c r="C209" s="255"/>
      <c r="D209" s="273"/>
      <c r="E209" s="313"/>
      <c r="F209" s="315"/>
      <c r="G209" s="56"/>
      <c r="H209" s="57"/>
      <c r="I209" s="88"/>
      <c r="J209" s="57"/>
      <c r="K209" s="145"/>
      <c r="L209" s="145"/>
      <c r="M209" s="70"/>
    </row>
    <row r="210" spans="2:13" ht="13.5" customHeight="1" x14ac:dyDescent="0.15">
      <c r="B210" s="209" t="s">
        <v>209</v>
      </c>
      <c r="C210" s="221"/>
      <c r="D210" s="222" t="s">
        <v>220</v>
      </c>
      <c r="E210" s="286"/>
      <c r="F210" s="224" t="s">
        <v>238</v>
      </c>
      <c r="G210" s="41" t="s">
        <v>309</v>
      </c>
      <c r="H210" s="42" t="s">
        <v>309</v>
      </c>
      <c r="I210" s="101">
        <v>39435</v>
      </c>
      <c r="J210" s="42">
        <v>12898</v>
      </c>
      <c r="K210" s="149">
        <v>16744</v>
      </c>
      <c r="L210" s="149">
        <v>16744</v>
      </c>
      <c r="M210" s="3">
        <v>124867</v>
      </c>
    </row>
    <row r="211" spans="2:13" ht="13.5" customHeight="1" x14ac:dyDescent="0.15">
      <c r="B211" s="216"/>
      <c r="C211" s="245"/>
      <c r="D211" s="246" t="s">
        <v>82</v>
      </c>
      <c r="E211" s="247"/>
      <c r="F211" s="316" t="s">
        <v>10</v>
      </c>
      <c r="G211" s="16">
        <f>SUM(G209:G210)</f>
        <v>0</v>
      </c>
      <c r="H211" s="18">
        <f>SUM(H209:H210)</f>
        <v>0</v>
      </c>
      <c r="I211" s="16">
        <f>SUM(I209:I210)</f>
        <v>39435</v>
      </c>
      <c r="J211" s="18">
        <f>SUM(J209:J210)</f>
        <v>12898</v>
      </c>
      <c r="K211" s="142">
        <f>SUM(K209:K210)</f>
        <v>16744</v>
      </c>
      <c r="L211" s="16">
        <f>SUM(L209:L210)</f>
        <v>16744</v>
      </c>
      <c r="M211" s="67">
        <f>SUM(M209:M210)</f>
        <v>124867</v>
      </c>
    </row>
    <row r="212" spans="2:13" ht="13.5" customHeight="1" x14ac:dyDescent="0.15">
      <c r="B212" s="203" t="s">
        <v>23</v>
      </c>
      <c r="C212" s="255"/>
      <c r="D212" s="273"/>
      <c r="E212" s="313"/>
      <c r="F212" s="314"/>
      <c r="G212" s="56"/>
      <c r="H212" s="57"/>
      <c r="I212" s="88"/>
      <c r="J212" s="57"/>
      <c r="K212" s="145"/>
      <c r="L212" s="145"/>
      <c r="M212" s="70"/>
    </row>
    <row r="213" spans="2:13" ht="13.5" customHeight="1" x14ac:dyDescent="0.15">
      <c r="B213" s="209" t="s">
        <v>284</v>
      </c>
      <c r="C213" s="221"/>
      <c r="D213" s="222" t="s">
        <v>296</v>
      </c>
      <c r="E213" s="286"/>
      <c r="F213" s="287" t="s">
        <v>10</v>
      </c>
      <c r="G213" s="41" t="s">
        <v>309</v>
      </c>
      <c r="H213" s="42" t="s">
        <v>309</v>
      </c>
      <c r="I213" s="101">
        <v>2667</v>
      </c>
      <c r="J213" s="42">
        <v>1993</v>
      </c>
      <c r="K213" s="149"/>
      <c r="L213" s="149"/>
      <c r="M213" s="3"/>
    </row>
    <row r="214" spans="2:13" ht="13.5" customHeight="1" x14ac:dyDescent="0.15">
      <c r="B214" s="216"/>
      <c r="C214" s="217"/>
      <c r="D214" s="218" t="s">
        <v>82</v>
      </c>
      <c r="E214" s="219"/>
      <c r="F214" s="285" t="s">
        <v>10</v>
      </c>
      <c r="G214" s="21">
        <f>SUM(G212:G213)</f>
        <v>0</v>
      </c>
      <c r="H214" s="22">
        <f>SUM(H212:H213)</f>
        <v>0</v>
      </c>
      <c r="I214" s="21">
        <f>SUM(I212:I213)</f>
        <v>2667</v>
      </c>
      <c r="J214" s="22">
        <f>SUM(J212:J213)</f>
        <v>1993</v>
      </c>
      <c r="K214" s="160">
        <f>SUM(K212:K212)</f>
        <v>0</v>
      </c>
      <c r="L214" s="16">
        <f>SUM(L212:L212)</f>
        <v>0</v>
      </c>
      <c r="M214" s="21">
        <f>SUM(M212:M212)</f>
        <v>0</v>
      </c>
    </row>
    <row r="215" spans="2:13" ht="13.5" customHeight="1" x14ac:dyDescent="0.15">
      <c r="B215" s="209" t="s">
        <v>109</v>
      </c>
      <c r="C215" s="221"/>
      <c r="D215" s="222" t="s">
        <v>221</v>
      </c>
      <c r="E215" s="223"/>
      <c r="F215" s="224" t="s">
        <v>10</v>
      </c>
      <c r="G215" s="3">
        <v>3800</v>
      </c>
      <c r="H215" s="13">
        <v>5091</v>
      </c>
      <c r="I215" s="96">
        <v>72960</v>
      </c>
      <c r="J215" s="13">
        <v>65485</v>
      </c>
      <c r="K215" s="110">
        <v>22800</v>
      </c>
      <c r="L215" s="110">
        <v>91770</v>
      </c>
      <c r="M215" s="3">
        <v>571820</v>
      </c>
    </row>
    <row r="216" spans="2:13" ht="13.5" customHeight="1" x14ac:dyDescent="0.15">
      <c r="B216" s="210" t="s">
        <v>149</v>
      </c>
      <c r="C216" s="221"/>
      <c r="D216" s="222" t="s">
        <v>146</v>
      </c>
      <c r="E216" s="223"/>
      <c r="F216" s="224" t="s">
        <v>10</v>
      </c>
      <c r="G216" s="3"/>
      <c r="H216" s="13"/>
      <c r="I216" s="96"/>
      <c r="J216" s="13"/>
      <c r="K216" s="110" t="s">
        <v>301</v>
      </c>
      <c r="L216" s="110" t="s">
        <v>317</v>
      </c>
      <c r="M216" s="3">
        <v>950</v>
      </c>
    </row>
    <row r="217" spans="2:13" ht="13.5" customHeight="1" x14ac:dyDescent="0.15">
      <c r="B217" s="210"/>
      <c r="C217" s="221"/>
      <c r="D217" s="222" t="s">
        <v>135</v>
      </c>
      <c r="E217" s="223"/>
      <c r="F217" s="224" t="s">
        <v>249</v>
      </c>
      <c r="G217" s="3"/>
      <c r="H217" s="13"/>
      <c r="I217" s="96"/>
      <c r="J217" s="13"/>
      <c r="K217" s="110" t="s">
        <v>317</v>
      </c>
      <c r="L217" s="110">
        <v>15600</v>
      </c>
      <c r="M217" s="3">
        <v>356140</v>
      </c>
    </row>
    <row r="218" spans="2:13" ht="13.5" customHeight="1" x14ac:dyDescent="0.15">
      <c r="B218" s="210"/>
      <c r="C218" s="204"/>
      <c r="D218" s="205" t="s">
        <v>218</v>
      </c>
      <c r="E218" s="215"/>
      <c r="F218" s="213" t="s">
        <v>10</v>
      </c>
      <c r="G218" s="1" t="s">
        <v>309</v>
      </c>
      <c r="H218" s="7" t="s">
        <v>309</v>
      </c>
      <c r="I218" s="9">
        <v>45600</v>
      </c>
      <c r="J218" s="7">
        <v>47281</v>
      </c>
      <c r="K218" s="8">
        <v>30400</v>
      </c>
      <c r="L218" s="8">
        <v>90790</v>
      </c>
      <c r="M218" s="1">
        <v>514860</v>
      </c>
    </row>
    <row r="219" spans="2:13" ht="13.5" customHeight="1" x14ac:dyDescent="0.15">
      <c r="B219" s="210"/>
      <c r="C219" s="204"/>
      <c r="D219" s="205" t="s">
        <v>285</v>
      </c>
      <c r="E219" s="215"/>
      <c r="F219" s="213" t="s">
        <v>10</v>
      </c>
      <c r="G219" s="1"/>
      <c r="H219" s="7"/>
      <c r="I219" s="9"/>
      <c r="J219" s="7"/>
      <c r="K219" s="8" t="s">
        <v>301</v>
      </c>
      <c r="L219" s="8" t="s">
        <v>317</v>
      </c>
      <c r="M219" s="8">
        <v>18500</v>
      </c>
    </row>
    <row r="220" spans="2:13" ht="13.5" customHeight="1" x14ac:dyDescent="0.15">
      <c r="B220" s="210"/>
      <c r="C220" s="204"/>
      <c r="D220" s="205" t="s">
        <v>279</v>
      </c>
      <c r="E220" s="215"/>
      <c r="F220" s="213" t="s">
        <v>10</v>
      </c>
      <c r="G220" s="14">
        <v>760</v>
      </c>
      <c r="H220" s="15">
        <v>5558</v>
      </c>
      <c r="I220" s="97">
        <v>863</v>
      </c>
      <c r="J220" s="15">
        <v>5801</v>
      </c>
      <c r="K220" s="111">
        <v>1561</v>
      </c>
      <c r="L220" s="111">
        <v>157741</v>
      </c>
      <c r="M220" s="8">
        <v>353933</v>
      </c>
    </row>
    <row r="221" spans="2:13" ht="13.5" customHeight="1" x14ac:dyDescent="0.15">
      <c r="B221" s="210"/>
      <c r="C221" s="204"/>
      <c r="D221" s="205" t="s">
        <v>219</v>
      </c>
      <c r="E221" s="215"/>
      <c r="F221" s="213" t="s">
        <v>249</v>
      </c>
      <c r="G221" s="1"/>
      <c r="H221" s="7"/>
      <c r="I221" s="9"/>
      <c r="J221" s="7"/>
      <c r="K221" s="8" t="s">
        <v>301</v>
      </c>
      <c r="L221" s="8" t="s">
        <v>317</v>
      </c>
      <c r="M221" s="1">
        <v>190</v>
      </c>
    </row>
    <row r="222" spans="2:13" ht="13.5" customHeight="1" x14ac:dyDescent="0.15">
      <c r="B222" s="210"/>
      <c r="C222" s="204"/>
      <c r="D222" s="205" t="s">
        <v>103</v>
      </c>
      <c r="E222" s="215"/>
      <c r="F222" s="213" t="s">
        <v>10</v>
      </c>
      <c r="G222" s="1">
        <v>55</v>
      </c>
      <c r="H222" s="7">
        <v>513</v>
      </c>
      <c r="I222" s="9">
        <v>55</v>
      </c>
      <c r="J222" s="7">
        <v>513</v>
      </c>
      <c r="K222" s="8" t="s">
        <v>301</v>
      </c>
      <c r="L222" s="8" t="s">
        <v>317</v>
      </c>
      <c r="M222" s="1">
        <v>321</v>
      </c>
    </row>
    <row r="223" spans="2:13" ht="13.5" customHeight="1" x14ac:dyDescent="0.15">
      <c r="B223" s="210"/>
      <c r="C223" s="221"/>
      <c r="D223" s="205" t="s">
        <v>265</v>
      </c>
      <c r="E223" s="223"/>
      <c r="F223" s="213" t="s">
        <v>10</v>
      </c>
      <c r="G223" s="1" t="s">
        <v>309</v>
      </c>
      <c r="H223" s="7" t="s">
        <v>309</v>
      </c>
      <c r="I223" s="9">
        <v>23200</v>
      </c>
      <c r="J223" s="7">
        <v>23543</v>
      </c>
      <c r="K223" s="8">
        <v>23200</v>
      </c>
      <c r="L223" s="110">
        <v>23200</v>
      </c>
      <c r="M223" s="3">
        <v>109274</v>
      </c>
    </row>
    <row r="224" spans="2:13" ht="13.5" customHeight="1" x14ac:dyDescent="0.15">
      <c r="B224" s="210"/>
      <c r="C224" s="221"/>
      <c r="D224" s="205" t="s">
        <v>267</v>
      </c>
      <c r="E224" s="223"/>
      <c r="F224" s="213" t="s">
        <v>10</v>
      </c>
      <c r="G224" s="1"/>
      <c r="H224" s="7"/>
      <c r="I224" s="9"/>
      <c r="J224" s="7"/>
      <c r="K224" s="8">
        <v>111320</v>
      </c>
      <c r="L224" s="110">
        <v>179400</v>
      </c>
      <c r="M224" s="3">
        <v>624680</v>
      </c>
    </row>
    <row r="225" spans="2:13" ht="13.5" customHeight="1" x14ac:dyDescent="0.15">
      <c r="B225" s="210"/>
      <c r="C225" s="204"/>
      <c r="D225" s="205" t="s">
        <v>223</v>
      </c>
      <c r="E225" s="215"/>
      <c r="F225" s="213" t="s">
        <v>10</v>
      </c>
      <c r="G225" s="1">
        <v>5018</v>
      </c>
      <c r="H225" s="7">
        <v>19937</v>
      </c>
      <c r="I225" s="9">
        <v>5018</v>
      </c>
      <c r="J225" s="7">
        <v>19937</v>
      </c>
      <c r="K225" s="8" t="s">
        <v>301</v>
      </c>
      <c r="L225" s="8" t="s">
        <v>317</v>
      </c>
      <c r="M225" s="1">
        <v>38217</v>
      </c>
    </row>
    <row r="226" spans="2:13" ht="13.5" customHeight="1" x14ac:dyDescent="0.15">
      <c r="B226" s="210"/>
      <c r="C226" s="204"/>
      <c r="D226" s="205" t="s">
        <v>94</v>
      </c>
      <c r="E226" s="215"/>
      <c r="F226" s="213" t="s">
        <v>10</v>
      </c>
      <c r="G226" s="14">
        <v>5921</v>
      </c>
      <c r="H226" s="15">
        <v>34958</v>
      </c>
      <c r="I226" s="97">
        <v>5921</v>
      </c>
      <c r="J226" s="7">
        <v>34958</v>
      </c>
      <c r="K226" s="111">
        <v>9973</v>
      </c>
      <c r="L226" s="111">
        <v>219265</v>
      </c>
      <c r="M226" s="8">
        <v>909740</v>
      </c>
    </row>
    <row r="227" spans="2:13" ht="13.5" customHeight="1" x14ac:dyDescent="0.15">
      <c r="B227" s="210"/>
      <c r="C227" s="204"/>
      <c r="D227" s="205" t="s">
        <v>314</v>
      </c>
      <c r="E227" s="215"/>
      <c r="F227" s="213" t="s">
        <v>10</v>
      </c>
      <c r="G227" s="14">
        <v>262850</v>
      </c>
      <c r="H227" s="15">
        <v>139478</v>
      </c>
      <c r="I227" s="97">
        <v>262850</v>
      </c>
      <c r="J227" s="15">
        <v>139478</v>
      </c>
      <c r="K227" s="111"/>
      <c r="L227" s="111"/>
      <c r="M227" s="8"/>
    </row>
    <row r="228" spans="2:13" ht="13.5" customHeight="1" x14ac:dyDescent="0.15">
      <c r="B228" s="210"/>
      <c r="C228" s="204"/>
      <c r="D228" s="205" t="s">
        <v>286</v>
      </c>
      <c r="E228" s="215"/>
      <c r="F228" s="213" t="s">
        <v>10</v>
      </c>
      <c r="G228" s="14">
        <v>64180</v>
      </c>
      <c r="H228" s="15">
        <v>49800</v>
      </c>
      <c r="I228" s="97">
        <v>64180</v>
      </c>
      <c r="J228" s="15">
        <v>49800</v>
      </c>
      <c r="K228" s="111" t="s">
        <v>301</v>
      </c>
      <c r="L228" s="111" t="s">
        <v>317</v>
      </c>
      <c r="M228" s="8">
        <v>116420</v>
      </c>
    </row>
    <row r="229" spans="2:13" ht="13.5" customHeight="1" x14ac:dyDescent="0.15">
      <c r="B229" s="210"/>
      <c r="C229" s="204"/>
      <c r="D229" s="205" t="s">
        <v>132</v>
      </c>
      <c r="E229" s="215"/>
      <c r="F229" s="213" t="s">
        <v>10</v>
      </c>
      <c r="G229" s="14">
        <v>1557200</v>
      </c>
      <c r="H229" s="15">
        <v>322459</v>
      </c>
      <c r="I229" s="97">
        <v>2010200</v>
      </c>
      <c r="J229" s="15">
        <v>415871</v>
      </c>
      <c r="K229" s="111">
        <v>1616700</v>
      </c>
      <c r="L229" s="111">
        <v>2695400</v>
      </c>
      <c r="M229" s="8">
        <v>13322300</v>
      </c>
    </row>
    <row r="230" spans="2:13" ht="13.5" customHeight="1" x14ac:dyDescent="0.15">
      <c r="B230" s="210"/>
      <c r="C230" s="204"/>
      <c r="D230" s="205" t="s">
        <v>239</v>
      </c>
      <c r="E230" s="215"/>
      <c r="F230" s="213" t="s">
        <v>10</v>
      </c>
      <c r="G230" s="1"/>
      <c r="H230" s="7"/>
      <c r="I230" s="9"/>
      <c r="J230" s="7"/>
      <c r="K230" s="8" t="s">
        <v>301</v>
      </c>
      <c r="L230" s="8" t="s">
        <v>317</v>
      </c>
      <c r="M230" s="8">
        <v>21460</v>
      </c>
    </row>
    <row r="231" spans="2:13" ht="13.5" customHeight="1" x14ac:dyDescent="0.15">
      <c r="B231" s="210"/>
      <c r="C231" s="204"/>
      <c r="D231" s="205" t="s">
        <v>287</v>
      </c>
      <c r="E231" s="215"/>
      <c r="F231" s="213" t="s">
        <v>10</v>
      </c>
      <c r="G231" s="46"/>
      <c r="H231" s="47"/>
      <c r="I231" s="89"/>
      <c r="J231" s="47"/>
      <c r="K231" s="112" t="s">
        <v>317</v>
      </c>
      <c r="L231" s="112">
        <v>180000</v>
      </c>
      <c r="M231" s="3">
        <v>182400</v>
      </c>
    </row>
    <row r="232" spans="2:13" ht="13.5" customHeight="1" x14ac:dyDescent="0.15">
      <c r="B232" s="210"/>
      <c r="C232" s="204"/>
      <c r="D232" s="205" t="s">
        <v>272</v>
      </c>
      <c r="E232" s="215"/>
      <c r="F232" s="213" t="s">
        <v>10</v>
      </c>
      <c r="G232" s="1">
        <v>21224</v>
      </c>
      <c r="H232" s="7">
        <v>23190</v>
      </c>
      <c r="I232" s="9">
        <v>41598</v>
      </c>
      <c r="J232" s="7">
        <v>45518</v>
      </c>
      <c r="K232" s="8" t="s">
        <v>301</v>
      </c>
      <c r="L232" s="8" t="s">
        <v>317</v>
      </c>
      <c r="M232" s="1">
        <v>20474</v>
      </c>
    </row>
    <row r="233" spans="2:13" ht="13.5" customHeight="1" x14ac:dyDescent="0.15">
      <c r="B233" s="210"/>
      <c r="C233" s="204"/>
      <c r="D233" s="205" t="s">
        <v>288</v>
      </c>
      <c r="E233" s="215"/>
      <c r="F233" s="213" t="s">
        <v>10</v>
      </c>
      <c r="G233" s="1"/>
      <c r="H233" s="7"/>
      <c r="I233" s="9"/>
      <c r="J233" s="7"/>
      <c r="K233" s="8" t="s">
        <v>301</v>
      </c>
      <c r="L233" s="8" t="s">
        <v>317</v>
      </c>
      <c r="M233" s="1">
        <v>21780</v>
      </c>
    </row>
    <row r="234" spans="2:13" ht="13.5" customHeight="1" x14ac:dyDescent="0.15">
      <c r="B234" s="210"/>
      <c r="C234" s="204"/>
      <c r="D234" s="205" t="s">
        <v>289</v>
      </c>
      <c r="E234" s="215"/>
      <c r="F234" s="213" t="s">
        <v>10</v>
      </c>
      <c r="G234" s="1"/>
      <c r="H234" s="7"/>
      <c r="I234" s="9"/>
      <c r="J234" s="7"/>
      <c r="K234" s="8">
        <v>19235</v>
      </c>
      <c r="L234" s="8">
        <v>19235</v>
      </c>
      <c r="M234" s="8">
        <v>38510</v>
      </c>
    </row>
    <row r="235" spans="2:13" ht="13.5" customHeight="1" x14ac:dyDescent="0.15">
      <c r="B235" s="272"/>
      <c r="C235" s="217"/>
      <c r="D235" s="218" t="s">
        <v>82</v>
      </c>
      <c r="E235" s="219"/>
      <c r="F235" s="232" t="s">
        <v>10</v>
      </c>
      <c r="G235" s="71">
        <f>SUM(G215:G234)</f>
        <v>1921008</v>
      </c>
      <c r="H235" s="72">
        <f>SUM(H215:H234)</f>
        <v>600984</v>
      </c>
      <c r="I235" s="71">
        <f>SUM(I215:I234)</f>
        <v>2532445</v>
      </c>
      <c r="J235" s="72">
        <f>SUM(J215:J234)</f>
        <v>848185</v>
      </c>
      <c r="K235" s="160">
        <f>SUM(K215:K234)</f>
        <v>1835189</v>
      </c>
      <c r="L235" s="16">
        <f>SUM(L215:L234)</f>
        <v>3672401</v>
      </c>
      <c r="M235" s="71">
        <f>SUM(M215:M234)</f>
        <v>17221969</v>
      </c>
    </row>
    <row r="236" spans="2:13" ht="13.5" customHeight="1" x14ac:dyDescent="0.15">
      <c r="B236" s="317"/>
      <c r="C236" s="299"/>
      <c r="D236" s="300"/>
      <c r="E236" s="301"/>
      <c r="F236" s="318"/>
      <c r="G236" s="74"/>
      <c r="H236" s="74"/>
      <c r="I236" s="74"/>
      <c r="J236" s="74"/>
      <c r="K236" s="74"/>
      <c r="L236" s="74"/>
      <c r="M236" s="74"/>
    </row>
    <row r="237" spans="2:13" ht="13.5" customHeight="1" x14ac:dyDescent="0.15">
      <c r="B237" s="319"/>
      <c r="C237" s="302"/>
      <c r="D237" s="250"/>
      <c r="E237" s="251"/>
      <c r="F237" s="320"/>
      <c r="G237" s="75"/>
      <c r="H237" s="75"/>
      <c r="I237" s="75"/>
      <c r="J237" s="75"/>
      <c r="K237" s="75"/>
      <c r="L237" s="172"/>
      <c r="M237" s="75"/>
    </row>
    <row r="238" spans="2:13" ht="13.5" customHeight="1" x14ac:dyDescent="0.15">
      <c r="B238" s="182" t="s">
        <v>15</v>
      </c>
      <c r="C238" s="183"/>
      <c r="D238" s="184" t="s">
        <v>96</v>
      </c>
      <c r="E238" s="185"/>
      <c r="F238" s="186" t="s">
        <v>81</v>
      </c>
      <c r="G238" s="187" t="s">
        <v>306</v>
      </c>
      <c r="H238" s="265"/>
      <c r="I238" s="189" t="s">
        <v>304</v>
      </c>
      <c r="J238" s="190"/>
      <c r="K238" s="191" t="s">
        <v>258</v>
      </c>
      <c r="L238" s="191"/>
      <c r="M238" s="192"/>
    </row>
    <row r="239" spans="2:13" ht="13.5" customHeight="1" x14ac:dyDescent="0.15">
      <c r="B239" s="193" t="s">
        <v>78</v>
      </c>
      <c r="C239" s="194"/>
      <c r="D239" s="195"/>
      <c r="E239" s="196"/>
      <c r="F239" s="269"/>
      <c r="G239" s="198" t="s">
        <v>79</v>
      </c>
      <c r="H239" s="201" t="s">
        <v>80</v>
      </c>
      <c r="I239" s="200" t="s">
        <v>302</v>
      </c>
      <c r="J239" s="201" t="s">
        <v>303</v>
      </c>
      <c r="K239" s="202" t="s">
        <v>310</v>
      </c>
      <c r="L239" s="202" t="s">
        <v>318</v>
      </c>
      <c r="M239" s="198" t="s">
        <v>222</v>
      </c>
    </row>
    <row r="240" spans="2:13" ht="13.5" customHeight="1" x14ac:dyDescent="0.15">
      <c r="B240" s="209" t="s">
        <v>113</v>
      </c>
      <c r="C240" s="255"/>
      <c r="D240" s="273"/>
      <c r="E240" s="321"/>
      <c r="F240" s="315" t="s">
        <v>10</v>
      </c>
      <c r="G240" s="70"/>
      <c r="H240" s="76"/>
      <c r="I240" s="169"/>
      <c r="J240" s="69"/>
      <c r="K240" s="70"/>
      <c r="L240" s="70"/>
      <c r="M240" s="70"/>
    </row>
    <row r="241" spans="2:13" ht="13.5" customHeight="1" x14ac:dyDescent="0.15">
      <c r="B241" s="209" t="s">
        <v>226</v>
      </c>
      <c r="C241" s="221"/>
      <c r="D241" s="222" t="s">
        <v>297</v>
      </c>
      <c r="E241" s="223"/>
      <c r="F241" s="224" t="s">
        <v>10</v>
      </c>
      <c r="G241" s="3" t="s">
        <v>309</v>
      </c>
      <c r="H241" s="13" t="s">
        <v>309</v>
      </c>
      <c r="I241" s="121">
        <v>190</v>
      </c>
      <c r="J241" s="47">
        <v>284</v>
      </c>
      <c r="K241" s="3"/>
      <c r="L241" s="3"/>
      <c r="M241" s="3"/>
    </row>
    <row r="242" spans="2:13" ht="13.5" customHeight="1" x14ac:dyDescent="0.15">
      <c r="B242" s="272"/>
      <c r="C242" s="217"/>
      <c r="D242" s="218" t="s">
        <v>82</v>
      </c>
      <c r="E242" s="219"/>
      <c r="F242" s="232" t="s">
        <v>10</v>
      </c>
      <c r="G242" s="73">
        <f>SUM(G240:G241)</f>
        <v>0</v>
      </c>
      <c r="H242" s="77">
        <f>SUM(H240:H241)</f>
        <v>0</v>
      </c>
      <c r="I242" s="73">
        <f>SUM(I240:I241)</f>
        <v>190</v>
      </c>
      <c r="J242" s="77">
        <f>SUM(J240:J241)</f>
        <v>284</v>
      </c>
      <c r="K242" s="140">
        <f>SUM(K240:K241)</f>
        <v>0</v>
      </c>
      <c r="L242" s="140">
        <v>0</v>
      </c>
      <c r="M242" s="71">
        <f>SUM(M240:M241)</f>
        <v>0</v>
      </c>
    </row>
    <row r="243" spans="2:13" ht="13.5" customHeight="1" x14ac:dyDescent="0.15">
      <c r="B243" s="203" t="s">
        <v>114</v>
      </c>
      <c r="C243" s="221"/>
      <c r="D243" s="222" t="s">
        <v>84</v>
      </c>
      <c r="E243" s="223"/>
      <c r="F243" s="224" t="s">
        <v>10</v>
      </c>
      <c r="G243" s="3">
        <v>1903934</v>
      </c>
      <c r="H243" s="13">
        <v>350797</v>
      </c>
      <c r="I243" s="96">
        <v>3965551</v>
      </c>
      <c r="J243" s="13">
        <v>732394</v>
      </c>
      <c r="K243" s="110">
        <v>883309</v>
      </c>
      <c r="L243" s="110">
        <v>2825160</v>
      </c>
      <c r="M243" s="3">
        <v>23584484</v>
      </c>
    </row>
    <row r="244" spans="2:13" ht="13.5" customHeight="1" x14ac:dyDescent="0.15">
      <c r="B244" s="209" t="s">
        <v>227</v>
      </c>
      <c r="C244" s="226"/>
      <c r="D244" s="242" t="s">
        <v>140</v>
      </c>
      <c r="E244" s="243"/>
      <c r="F244" s="261" t="s">
        <v>10</v>
      </c>
      <c r="G244" s="17">
        <v>1082842</v>
      </c>
      <c r="H244" s="78">
        <v>188290</v>
      </c>
      <c r="I244" s="106">
        <v>1331138</v>
      </c>
      <c r="J244" s="78">
        <v>231889</v>
      </c>
      <c r="K244" s="141">
        <v>491545</v>
      </c>
      <c r="L244" s="141">
        <v>1239131</v>
      </c>
      <c r="M244" s="17">
        <v>9600031</v>
      </c>
    </row>
    <row r="245" spans="2:13" ht="13.5" customHeight="1" x14ac:dyDescent="0.15">
      <c r="B245" s="209"/>
      <c r="C245" s="204"/>
      <c r="D245" s="205" t="s">
        <v>212</v>
      </c>
      <c r="E245" s="215"/>
      <c r="F245" s="213" t="s">
        <v>10</v>
      </c>
      <c r="G245" s="1"/>
      <c r="H245" s="7"/>
      <c r="I245" s="9"/>
      <c r="J245" s="7"/>
      <c r="K245" s="8" t="s">
        <v>301</v>
      </c>
      <c r="L245" s="8" t="s">
        <v>317</v>
      </c>
      <c r="M245" s="1">
        <v>1080</v>
      </c>
    </row>
    <row r="246" spans="2:13" ht="13.5" customHeight="1" x14ac:dyDescent="0.15">
      <c r="B246" s="272"/>
      <c r="C246" s="217"/>
      <c r="D246" s="218" t="s">
        <v>82</v>
      </c>
      <c r="E246" s="219"/>
      <c r="F246" s="252" t="s">
        <v>10</v>
      </c>
      <c r="G246" s="21">
        <f>SUM(G243:G245)</f>
        <v>2986776</v>
      </c>
      <c r="H246" s="22">
        <f>SUM(H243:H245)</f>
        <v>539087</v>
      </c>
      <c r="I246" s="21">
        <f>SUM(I243:I245)</f>
        <v>5296689</v>
      </c>
      <c r="J246" s="22">
        <f>SUM(J243:J245)</f>
        <v>964283</v>
      </c>
      <c r="K246" s="160">
        <f>SUM(K243:K245)</f>
        <v>1374854</v>
      </c>
      <c r="L246" s="16">
        <f>SUM(L243:L245)</f>
        <v>4064291</v>
      </c>
      <c r="M246" s="21">
        <f>SUM(M243:M245)</f>
        <v>33185595</v>
      </c>
    </row>
    <row r="247" spans="2:13" ht="13.5" customHeight="1" x14ac:dyDescent="0.15">
      <c r="B247" s="203" t="s">
        <v>241</v>
      </c>
      <c r="C247" s="237"/>
      <c r="D247" s="256" t="s">
        <v>102</v>
      </c>
      <c r="E247" s="322"/>
      <c r="F247" s="258" t="s">
        <v>10</v>
      </c>
      <c r="G247" s="19">
        <v>197430</v>
      </c>
      <c r="H247" s="20">
        <v>98316</v>
      </c>
      <c r="I247" s="99">
        <v>197430</v>
      </c>
      <c r="J247" s="20">
        <v>98316</v>
      </c>
      <c r="K247" s="148" t="s">
        <v>317</v>
      </c>
      <c r="L247" s="148">
        <v>197774</v>
      </c>
      <c r="M247" s="19">
        <v>650228</v>
      </c>
    </row>
    <row r="248" spans="2:13" ht="13.5" customHeight="1" x14ac:dyDescent="0.15">
      <c r="B248" s="209" t="s">
        <v>26</v>
      </c>
      <c r="C248" s="204"/>
      <c r="D248" s="205" t="s">
        <v>206</v>
      </c>
      <c r="E248" s="215"/>
      <c r="F248" s="213" t="s">
        <v>10</v>
      </c>
      <c r="G248" s="1">
        <v>43229854</v>
      </c>
      <c r="H248" s="7">
        <v>7805741</v>
      </c>
      <c r="I248" s="9">
        <v>94262646</v>
      </c>
      <c r="J248" s="7">
        <v>17165786</v>
      </c>
      <c r="K248" s="8">
        <v>34777870</v>
      </c>
      <c r="L248" s="8">
        <v>79971797</v>
      </c>
      <c r="M248" s="1">
        <v>544533554</v>
      </c>
    </row>
    <row r="249" spans="2:13" ht="13.5" customHeight="1" x14ac:dyDescent="0.15">
      <c r="B249" s="210"/>
      <c r="C249" s="204"/>
      <c r="D249" s="205" t="s">
        <v>140</v>
      </c>
      <c r="E249" s="215"/>
      <c r="F249" s="213" t="s">
        <v>10</v>
      </c>
      <c r="G249" s="1">
        <v>5409623</v>
      </c>
      <c r="H249" s="7">
        <v>982715</v>
      </c>
      <c r="I249" s="9">
        <v>8740202</v>
      </c>
      <c r="J249" s="7">
        <v>1640517</v>
      </c>
      <c r="K249" s="8">
        <v>4388262</v>
      </c>
      <c r="L249" s="8">
        <v>6634337</v>
      </c>
      <c r="M249" s="8">
        <v>69575245</v>
      </c>
    </row>
    <row r="250" spans="2:13" ht="13.5" customHeight="1" x14ac:dyDescent="0.15">
      <c r="B250" s="210"/>
      <c r="C250" s="204"/>
      <c r="D250" s="205" t="s">
        <v>271</v>
      </c>
      <c r="E250" s="215"/>
      <c r="F250" s="213" t="s">
        <v>10</v>
      </c>
      <c r="G250" s="1">
        <v>21600</v>
      </c>
      <c r="H250" s="7">
        <v>5961</v>
      </c>
      <c r="I250" s="9">
        <v>43200</v>
      </c>
      <c r="J250" s="7">
        <v>12481</v>
      </c>
      <c r="K250" s="8">
        <v>34200</v>
      </c>
      <c r="L250" s="8">
        <v>94039</v>
      </c>
      <c r="M250" s="8">
        <v>523382</v>
      </c>
    </row>
    <row r="251" spans="2:13" ht="13.5" customHeight="1" x14ac:dyDescent="0.15">
      <c r="B251" s="210"/>
      <c r="C251" s="204"/>
      <c r="D251" s="205" t="s">
        <v>242</v>
      </c>
      <c r="E251" s="215"/>
      <c r="F251" s="213" t="s">
        <v>10</v>
      </c>
      <c r="G251" s="1"/>
      <c r="H251" s="7"/>
      <c r="I251" s="9"/>
      <c r="J251" s="7"/>
      <c r="K251" s="8" t="s">
        <v>301</v>
      </c>
      <c r="L251" s="8" t="s">
        <v>317</v>
      </c>
      <c r="M251" s="8">
        <v>7100</v>
      </c>
    </row>
    <row r="252" spans="2:13" s="178" customFormat="1" ht="13.5" customHeight="1" x14ac:dyDescent="0.15">
      <c r="B252" s="272"/>
      <c r="C252" s="245"/>
      <c r="D252" s="246" t="s">
        <v>100</v>
      </c>
      <c r="E252" s="247"/>
      <c r="F252" s="248" t="s">
        <v>10</v>
      </c>
      <c r="G252" s="16">
        <f>SUM(G247:G251)</f>
        <v>48858507</v>
      </c>
      <c r="H252" s="18">
        <f>SUM(H247:H251)</f>
        <v>8892733</v>
      </c>
      <c r="I252" s="16">
        <f>SUM(I247:I251)</f>
        <v>103243478</v>
      </c>
      <c r="J252" s="18">
        <f>SUM(J247:J251)</f>
        <v>18917100</v>
      </c>
      <c r="K252" s="142">
        <f>SUM(K247:K251)</f>
        <v>39200332</v>
      </c>
      <c r="L252" s="16">
        <f>SUM(L247:L251)</f>
        <v>86897947</v>
      </c>
      <c r="M252" s="16">
        <f>SUM(M247:M251)</f>
        <v>615289509</v>
      </c>
    </row>
    <row r="253" spans="2:13" ht="13.5" customHeight="1" x14ac:dyDescent="0.15">
      <c r="B253" s="203" t="s">
        <v>115</v>
      </c>
      <c r="C253" s="237"/>
      <c r="D253" s="256" t="s">
        <v>135</v>
      </c>
      <c r="E253" s="296"/>
      <c r="F253" s="258" t="s">
        <v>10</v>
      </c>
      <c r="G253" s="1"/>
      <c r="H253" s="7"/>
      <c r="I253" s="9"/>
      <c r="J253" s="7"/>
      <c r="K253" s="8" t="s">
        <v>301</v>
      </c>
      <c r="L253" s="110" t="s">
        <v>317</v>
      </c>
      <c r="M253" s="19">
        <v>9038</v>
      </c>
    </row>
    <row r="254" spans="2:13" ht="13.5" customHeight="1" x14ac:dyDescent="0.15">
      <c r="B254" s="209" t="s">
        <v>105</v>
      </c>
      <c r="C254" s="204"/>
      <c r="D254" s="205" t="s">
        <v>218</v>
      </c>
      <c r="E254" s="230"/>
      <c r="F254" s="213" t="s">
        <v>10</v>
      </c>
      <c r="G254" s="1">
        <v>4817</v>
      </c>
      <c r="H254" s="7">
        <v>9029</v>
      </c>
      <c r="I254" s="9">
        <v>6144</v>
      </c>
      <c r="J254" s="7">
        <v>12230</v>
      </c>
      <c r="K254" s="8">
        <v>3660</v>
      </c>
      <c r="L254" s="8">
        <v>3660</v>
      </c>
      <c r="M254" s="1">
        <v>21155</v>
      </c>
    </row>
    <row r="255" spans="2:13" ht="13.5" customHeight="1" x14ac:dyDescent="0.15">
      <c r="B255" s="209"/>
      <c r="C255" s="204"/>
      <c r="D255" s="205" t="s">
        <v>104</v>
      </c>
      <c r="E255" s="230"/>
      <c r="F255" s="213" t="s">
        <v>10</v>
      </c>
      <c r="G255" s="1">
        <v>9518</v>
      </c>
      <c r="H255" s="7">
        <v>8651</v>
      </c>
      <c r="I255" s="9">
        <v>15008</v>
      </c>
      <c r="J255" s="7">
        <v>14734</v>
      </c>
      <c r="K255" s="8" t="s">
        <v>301</v>
      </c>
      <c r="L255" s="8" t="s">
        <v>317</v>
      </c>
      <c r="M255" s="1">
        <v>58736</v>
      </c>
    </row>
    <row r="256" spans="2:13" ht="13.5" customHeight="1" x14ac:dyDescent="0.15">
      <c r="B256" s="209"/>
      <c r="C256" s="204"/>
      <c r="D256" s="205" t="s">
        <v>140</v>
      </c>
      <c r="E256" s="215"/>
      <c r="F256" s="213" t="s">
        <v>10</v>
      </c>
      <c r="G256" s="1"/>
      <c r="H256" s="7"/>
      <c r="I256" s="9"/>
      <c r="J256" s="7"/>
      <c r="K256" s="8" t="s">
        <v>317</v>
      </c>
      <c r="L256" s="8">
        <v>432</v>
      </c>
      <c r="M256" s="1">
        <v>2260</v>
      </c>
    </row>
    <row r="257" spans="2:13" ht="13.5" customHeight="1" x14ac:dyDescent="0.15">
      <c r="B257" s="209"/>
      <c r="C257" s="204"/>
      <c r="D257" s="205" t="s">
        <v>261</v>
      </c>
      <c r="E257" s="215"/>
      <c r="F257" s="213" t="s">
        <v>10</v>
      </c>
      <c r="G257" s="1"/>
      <c r="H257" s="7"/>
      <c r="I257" s="9"/>
      <c r="J257" s="7"/>
      <c r="K257" s="8">
        <v>816</v>
      </c>
      <c r="L257" s="8">
        <v>3079</v>
      </c>
      <c r="M257" s="1">
        <v>21394</v>
      </c>
    </row>
    <row r="258" spans="2:13" ht="13.5" customHeight="1" x14ac:dyDescent="0.15">
      <c r="B258" s="209"/>
      <c r="C258" s="204"/>
      <c r="D258" s="205" t="s">
        <v>290</v>
      </c>
      <c r="E258" s="215"/>
      <c r="F258" s="213" t="s">
        <v>10</v>
      </c>
      <c r="G258" s="1">
        <v>8536</v>
      </c>
      <c r="H258" s="7">
        <v>10041</v>
      </c>
      <c r="I258" s="9">
        <v>8905</v>
      </c>
      <c r="J258" s="7">
        <v>10581</v>
      </c>
      <c r="K258" s="8">
        <v>984</v>
      </c>
      <c r="L258" s="8">
        <v>8863</v>
      </c>
      <c r="M258" s="1">
        <v>24134</v>
      </c>
    </row>
    <row r="259" spans="2:13" ht="13.5" customHeight="1" x14ac:dyDescent="0.15">
      <c r="B259" s="209"/>
      <c r="C259" s="204"/>
      <c r="D259" s="205" t="s">
        <v>220</v>
      </c>
      <c r="E259" s="215"/>
      <c r="F259" s="213" t="s">
        <v>10</v>
      </c>
      <c r="G259" s="1"/>
      <c r="H259" s="7"/>
      <c r="I259" s="9"/>
      <c r="J259" s="7"/>
      <c r="K259" s="8">
        <v>2156</v>
      </c>
      <c r="L259" s="8">
        <v>2156</v>
      </c>
      <c r="M259" s="1">
        <v>9171</v>
      </c>
    </row>
    <row r="260" spans="2:13" ht="13.5" customHeight="1" x14ac:dyDescent="0.15">
      <c r="B260" s="272"/>
      <c r="C260" s="249"/>
      <c r="D260" s="250" t="s">
        <v>100</v>
      </c>
      <c r="E260" s="251"/>
      <c r="F260" s="252" t="s">
        <v>10</v>
      </c>
      <c r="G260" s="52">
        <f>SUM(G253:G259)</f>
        <v>22871</v>
      </c>
      <c r="H260" s="53">
        <f>SUM(H253:H259)</f>
        <v>27721</v>
      </c>
      <c r="I260" s="52">
        <f>SUM(I253:I259)</f>
        <v>30057</v>
      </c>
      <c r="J260" s="53">
        <f>SUM(J253:J259)</f>
        <v>37545</v>
      </c>
      <c r="K260" s="140">
        <f>SUM(K253:K259)</f>
        <v>7616</v>
      </c>
      <c r="L260" s="67">
        <f>SUM(L253:L259)</f>
        <v>18190</v>
      </c>
      <c r="M260" s="52">
        <f>SUM(M253:M259)</f>
        <v>145888</v>
      </c>
    </row>
    <row r="261" spans="2:13" ht="13.5" customHeight="1" x14ac:dyDescent="0.15">
      <c r="B261" s="209" t="s">
        <v>116</v>
      </c>
      <c r="C261" s="204"/>
      <c r="D261" s="205" t="s">
        <v>315</v>
      </c>
      <c r="E261" s="215"/>
      <c r="F261" s="213" t="s">
        <v>10</v>
      </c>
      <c r="G261" s="1">
        <v>63</v>
      </c>
      <c r="H261" s="7">
        <v>233</v>
      </c>
      <c r="I261" s="9">
        <v>63</v>
      </c>
      <c r="J261" s="7">
        <v>233</v>
      </c>
      <c r="K261" s="8" t="s">
        <v>301</v>
      </c>
      <c r="L261" s="8" t="s">
        <v>317</v>
      </c>
      <c r="M261" s="1">
        <v>68945</v>
      </c>
    </row>
    <row r="262" spans="2:13" ht="13.5" customHeight="1" x14ac:dyDescent="0.15">
      <c r="B262" s="210" t="s">
        <v>27</v>
      </c>
      <c r="C262" s="204"/>
      <c r="D262" s="205" t="s">
        <v>135</v>
      </c>
      <c r="E262" s="215"/>
      <c r="F262" s="213" t="s">
        <v>10</v>
      </c>
      <c r="G262" s="1" t="s">
        <v>309</v>
      </c>
      <c r="H262" s="7" t="s">
        <v>309</v>
      </c>
      <c r="I262" s="9">
        <v>13789</v>
      </c>
      <c r="J262" s="7">
        <v>15437</v>
      </c>
      <c r="K262" s="8" t="s">
        <v>301</v>
      </c>
      <c r="L262" s="8" t="s">
        <v>317</v>
      </c>
      <c r="M262" s="1">
        <v>68945</v>
      </c>
    </row>
    <row r="263" spans="2:13" ht="13.5" customHeight="1" x14ac:dyDescent="0.15">
      <c r="B263" s="210"/>
      <c r="C263" s="204"/>
      <c r="D263" s="205" t="s">
        <v>218</v>
      </c>
      <c r="E263" s="215"/>
      <c r="F263" s="213" t="s">
        <v>10</v>
      </c>
      <c r="G263" s="1">
        <v>4875</v>
      </c>
      <c r="H263" s="7">
        <v>7372</v>
      </c>
      <c r="I263" s="9">
        <v>4875</v>
      </c>
      <c r="J263" s="7">
        <v>7372</v>
      </c>
      <c r="K263" s="8" t="s">
        <v>317</v>
      </c>
      <c r="L263" s="8">
        <v>4702</v>
      </c>
      <c r="M263" s="1">
        <v>71457</v>
      </c>
    </row>
    <row r="264" spans="2:13" ht="13.5" customHeight="1" x14ac:dyDescent="0.15">
      <c r="B264" s="210"/>
      <c r="C264" s="204"/>
      <c r="D264" s="205" t="s">
        <v>102</v>
      </c>
      <c r="E264" s="206"/>
      <c r="F264" s="207" t="s">
        <v>10</v>
      </c>
      <c r="G264" s="1" t="s">
        <v>309</v>
      </c>
      <c r="H264" s="7" t="s">
        <v>309</v>
      </c>
      <c r="I264" s="9">
        <v>15200</v>
      </c>
      <c r="J264" s="7">
        <v>16036</v>
      </c>
      <c r="K264" s="8" t="s">
        <v>317</v>
      </c>
      <c r="L264" s="8">
        <v>30400</v>
      </c>
      <c r="M264" s="1">
        <v>108920</v>
      </c>
    </row>
    <row r="265" spans="2:13" ht="13.5" customHeight="1" x14ac:dyDescent="0.15">
      <c r="B265" s="210"/>
      <c r="C265" s="204"/>
      <c r="D265" s="205" t="s">
        <v>206</v>
      </c>
      <c r="E265" s="215"/>
      <c r="F265" s="207" t="s">
        <v>10</v>
      </c>
      <c r="G265" s="1" t="s">
        <v>309</v>
      </c>
      <c r="H265" s="7" t="s">
        <v>309</v>
      </c>
      <c r="I265" s="9">
        <v>5400</v>
      </c>
      <c r="J265" s="7">
        <v>3618</v>
      </c>
      <c r="K265" s="8">
        <v>6976</v>
      </c>
      <c r="L265" s="8">
        <v>6976</v>
      </c>
      <c r="M265" s="1">
        <v>28576</v>
      </c>
    </row>
    <row r="266" spans="2:13" ht="13.5" customHeight="1" x14ac:dyDescent="0.15">
      <c r="B266" s="210"/>
      <c r="C266" s="204"/>
      <c r="D266" s="205" t="s">
        <v>104</v>
      </c>
      <c r="E266" s="206"/>
      <c r="F266" s="207" t="s">
        <v>10</v>
      </c>
      <c r="G266" s="1">
        <v>3193316</v>
      </c>
      <c r="H266" s="7">
        <v>1237109</v>
      </c>
      <c r="I266" s="9">
        <v>5826149</v>
      </c>
      <c r="J266" s="7">
        <v>2277714</v>
      </c>
      <c r="K266" s="8">
        <v>2411979</v>
      </c>
      <c r="L266" s="8">
        <v>3891026</v>
      </c>
      <c r="M266" s="1">
        <v>38553343</v>
      </c>
    </row>
    <row r="267" spans="2:13" ht="13.5" customHeight="1" x14ac:dyDescent="0.15">
      <c r="B267" s="210"/>
      <c r="C267" s="204"/>
      <c r="D267" s="205" t="s">
        <v>140</v>
      </c>
      <c r="E267" s="323"/>
      <c r="F267" s="294" t="s">
        <v>10</v>
      </c>
      <c r="G267" s="14">
        <v>82600</v>
      </c>
      <c r="H267" s="15">
        <v>33072</v>
      </c>
      <c r="I267" s="97">
        <v>104310</v>
      </c>
      <c r="J267" s="15">
        <v>43185</v>
      </c>
      <c r="K267" s="111">
        <v>43000</v>
      </c>
      <c r="L267" s="111">
        <v>86000</v>
      </c>
      <c r="M267" s="14">
        <v>636884</v>
      </c>
    </row>
    <row r="268" spans="2:13" ht="13.5" customHeight="1" x14ac:dyDescent="0.15">
      <c r="B268" s="210"/>
      <c r="C268" s="221"/>
      <c r="D268" s="222" t="s">
        <v>261</v>
      </c>
      <c r="E268" s="286"/>
      <c r="F268" s="207" t="s">
        <v>10</v>
      </c>
      <c r="G268" s="1">
        <v>1900</v>
      </c>
      <c r="H268" s="7">
        <v>2837</v>
      </c>
      <c r="I268" s="9">
        <v>1900</v>
      </c>
      <c r="J268" s="7">
        <v>2837</v>
      </c>
      <c r="K268" s="8" t="s">
        <v>301</v>
      </c>
      <c r="L268" s="8" t="s">
        <v>317</v>
      </c>
      <c r="M268" s="1">
        <v>2534</v>
      </c>
    </row>
    <row r="269" spans="2:13" ht="13.5" customHeight="1" x14ac:dyDescent="0.15">
      <c r="B269" s="210"/>
      <c r="C269" s="204"/>
      <c r="D269" s="205" t="s">
        <v>291</v>
      </c>
      <c r="E269" s="206"/>
      <c r="F269" s="207" t="s">
        <v>10</v>
      </c>
      <c r="G269" s="1"/>
      <c r="H269" s="7"/>
      <c r="I269" s="9"/>
      <c r="J269" s="7"/>
      <c r="K269" s="8" t="s">
        <v>301</v>
      </c>
      <c r="L269" s="8" t="s">
        <v>317</v>
      </c>
      <c r="M269" s="1">
        <v>576</v>
      </c>
    </row>
    <row r="270" spans="2:13" ht="13.5" customHeight="1" x14ac:dyDescent="0.15">
      <c r="B270" s="209"/>
      <c r="C270" s="204"/>
      <c r="D270" s="229" t="s">
        <v>290</v>
      </c>
      <c r="E270" s="206"/>
      <c r="F270" s="207" t="s">
        <v>10</v>
      </c>
      <c r="G270" s="1">
        <v>4991</v>
      </c>
      <c r="H270" s="7">
        <v>4110</v>
      </c>
      <c r="I270" s="9">
        <v>4991</v>
      </c>
      <c r="J270" s="7">
        <v>4110</v>
      </c>
      <c r="K270" s="8">
        <v>4428</v>
      </c>
      <c r="L270" s="8">
        <v>17675</v>
      </c>
      <c r="M270" s="1">
        <v>59302</v>
      </c>
    </row>
    <row r="271" spans="2:13" ht="13.5" customHeight="1" x14ac:dyDescent="0.15">
      <c r="B271" s="209"/>
      <c r="C271" s="204"/>
      <c r="D271" s="229" t="s">
        <v>292</v>
      </c>
      <c r="E271" s="206"/>
      <c r="F271" s="207" t="s">
        <v>10</v>
      </c>
      <c r="G271" s="1"/>
      <c r="H271" s="7"/>
      <c r="I271" s="9"/>
      <c r="J271" s="7"/>
      <c r="K271" s="8" t="s">
        <v>317</v>
      </c>
      <c r="L271" s="8">
        <v>252</v>
      </c>
      <c r="M271" s="1">
        <v>840</v>
      </c>
    </row>
    <row r="272" spans="2:13" ht="13.5" customHeight="1" x14ac:dyDescent="0.15">
      <c r="B272" s="209"/>
      <c r="C272" s="214"/>
      <c r="D272" s="229" t="s">
        <v>101</v>
      </c>
      <c r="E272" s="324"/>
      <c r="F272" s="207" t="s">
        <v>10</v>
      </c>
      <c r="G272" s="1"/>
      <c r="H272" s="7"/>
      <c r="I272" s="9"/>
      <c r="J272" s="7"/>
      <c r="K272" s="8" t="s">
        <v>317</v>
      </c>
      <c r="L272" s="111">
        <v>361</v>
      </c>
      <c r="M272" s="14">
        <v>1441</v>
      </c>
    </row>
    <row r="273" spans="2:13" ht="13.5" customHeight="1" x14ac:dyDescent="0.15">
      <c r="B273" s="209"/>
      <c r="C273" s="214"/>
      <c r="D273" s="229" t="s">
        <v>265</v>
      </c>
      <c r="E273" s="324"/>
      <c r="F273" s="207" t="s">
        <v>10</v>
      </c>
      <c r="G273" s="1" t="s">
        <v>309</v>
      </c>
      <c r="H273" s="7" t="s">
        <v>309</v>
      </c>
      <c r="I273" s="9">
        <v>750</v>
      </c>
      <c r="J273" s="7">
        <v>789</v>
      </c>
      <c r="K273" s="8" t="s">
        <v>301</v>
      </c>
      <c r="L273" s="111" t="s">
        <v>317</v>
      </c>
      <c r="M273" s="14">
        <v>250</v>
      </c>
    </row>
    <row r="274" spans="2:13" ht="13.5" customHeight="1" x14ac:dyDescent="0.15">
      <c r="B274" s="209"/>
      <c r="C274" s="214"/>
      <c r="D274" s="229" t="s">
        <v>223</v>
      </c>
      <c r="E274" s="324"/>
      <c r="F274" s="207" t="s">
        <v>10</v>
      </c>
      <c r="G274" s="1"/>
      <c r="H274" s="7"/>
      <c r="I274" s="9"/>
      <c r="J274" s="7"/>
      <c r="K274" s="8" t="s">
        <v>301</v>
      </c>
      <c r="L274" s="111" t="s">
        <v>317</v>
      </c>
      <c r="M274" s="14">
        <v>627</v>
      </c>
    </row>
    <row r="275" spans="2:13" ht="13.5" customHeight="1" x14ac:dyDescent="0.15">
      <c r="B275" s="210"/>
      <c r="C275" s="214"/>
      <c r="D275" s="229" t="s">
        <v>94</v>
      </c>
      <c r="E275" s="324"/>
      <c r="F275" s="207" t="s">
        <v>10</v>
      </c>
      <c r="G275" s="1">
        <v>4535</v>
      </c>
      <c r="H275" s="7">
        <v>3165</v>
      </c>
      <c r="I275" s="9">
        <v>4535</v>
      </c>
      <c r="J275" s="7">
        <v>3165</v>
      </c>
      <c r="K275" s="8" t="s">
        <v>301</v>
      </c>
      <c r="L275" s="111" t="s">
        <v>317</v>
      </c>
      <c r="M275" s="14">
        <v>12244</v>
      </c>
    </row>
    <row r="276" spans="2:13" ht="13.5" customHeight="1" x14ac:dyDescent="0.15">
      <c r="B276" s="210"/>
      <c r="C276" s="214"/>
      <c r="D276" s="205" t="s">
        <v>220</v>
      </c>
      <c r="E276" s="206"/>
      <c r="F276" s="207" t="s">
        <v>10</v>
      </c>
      <c r="G276" s="1"/>
      <c r="H276" s="7"/>
      <c r="I276" s="9"/>
      <c r="J276" s="7"/>
      <c r="K276" s="8" t="s">
        <v>301</v>
      </c>
      <c r="L276" s="8" t="s">
        <v>317</v>
      </c>
      <c r="M276" s="1">
        <v>3168</v>
      </c>
    </row>
    <row r="277" spans="2:13" ht="13.5" customHeight="1" x14ac:dyDescent="0.15">
      <c r="B277" s="216"/>
      <c r="C277" s="217"/>
      <c r="D277" s="218" t="s">
        <v>82</v>
      </c>
      <c r="E277" s="219"/>
      <c r="F277" s="252" t="s">
        <v>10</v>
      </c>
      <c r="G277" s="21">
        <f>SUM(G261:G276)</f>
        <v>3292280</v>
      </c>
      <c r="H277" s="22">
        <f>SUM(H261:H276)</f>
        <v>1287898</v>
      </c>
      <c r="I277" s="21">
        <f>SUM(I261:I276)</f>
        <v>5981962</v>
      </c>
      <c r="J277" s="22">
        <f>SUM(J261:J276)</f>
        <v>2374496</v>
      </c>
      <c r="K277" s="160">
        <f>SUM(K261:K276)</f>
        <v>2466383</v>
      </c>
      <c r="L277" s="16">
        <f>SUM(L261:L276)</f>
        <v>4037392</v>
      </c>
      <c r="M277" s="21">
        <f>SUM(M261:M276)</f>
        <v>39618052</v>
      </c>
    </row>
    <row r="278" spans="2:13" ht="13.5" customHeight="1" x14ac:dyDescent="0.15">
      <c r="B278" s="209" t="s">
        <v>117</v>
      </c>
      <c r="C278" s="255"/>
      <c r="D278" s="273"/>
      <c r="E278" s="321"/>
      <c r="F278" s="315"/>
      <c r="G278" s="56"/>
      <c r="H278" s="57"/>
      <c r="I278" s="88"/>
      <c r="J278" s="57"/>
      <c r="K278" s="145"/>
      <c r="L278" s="145"/>
      <c r="M278" s="56"/>
    </row>
    <row r="279" spans="2:13" ht="13.5" customHeight="1" x14ac:dyDescent="0.15">
      <c r="B279" s="216" t="s">
        <v>134</v>
      </c>
      <c r="C279" s="254"/>
      <c r="D279" s="218"/>
      <c r="E279" s="219"/>
      <c r="F279" s="252"/>
      <c r="G279" s="52"/>
      <c r="H279" s="53"/>
      <c r="I279" s="103"/>
      <c r="J279" s="77"/>
      <c r="K279" s="140"/>
      <c r="L279" s="140"/>
      <c r="M279" s="52"/>
    </row>
    <row r="280" spans="2:13" ht="13.5" customHeight="1" x14ac:dyDescent="0.15">
      <c r="B280" s="209" t="s">
        <v>118</v>
      </c>
      <c r="C280" s="204"/>
      <c r="D280" s="205" t="s">
        <v>206</v>
      </c>
      <c r="E280" s="215"/>
      <c r="F280" s="213" t="s">
        <v>10</v>
      </c>
      <c r="G280" s="1">
        <v>4610261</v>
      </c>
      <c r="H280" s="7">
        <v>1387722</v>
      </c>
      <c r="I280" s="9">
        <v>9596208</v>
      </c>
      <c r="J280" s="7">
        <v>2959425</v>
      </c>
      <c r="K280" s="8">
        <v>2863448</v>
      </c>
      <c r="L280" s="8">
        <v>7402651</v>
      </c>
      <c r="M280" s="1">
        <v>57181061</v>
      </c>
    </row>
    <row r="281" spans="2:13" ht="13.5" customHeight="1" x14ac:dyDescent="0.15">
      <c r="B281" s="210" t="s">
        <v>128</v>
      </c>
      <c r="C281" s="214"/>
      <c r="D281" s="205" t="s">
        <v>140</v>
      </c>
      <c r="E281" s="206"/>
      <c r="F281" s="207" t="s">
        <v>10</v>
      </c>
      <c r="G281" s="14">
        <v>1931917</v>
      </c>
      <c r="H281" s="15">
        <v>600145</v>
      </c>
      <c r="I281" s="97">
        <v>3281673</v>
      </c>
      <c r="J281" s="15">
        <v>1005582</v>
      </c>
      <c r="K281" s="111">
        <v>1010161</v>
      </c>
      <c r="L281" s="111">
        <v>2997341</v>
      </c>
      <c r="M281" s="14">
        <v>19478117</v>
      </c>
    </row>
    <row r="282" spans="2:13" ht="13.5" customHeight="1" x14ac:dyDescent="0.15">
      <c r="B282" s="210"/>
      <c r="C282" s="204"/>
      <c r="D282" s="205" t="s">
        <v>271</v>
      </c>
      <c r="E282" s="215"/>
      <c r="F282" s="207" t="s">
        <v>10</v>
      </c>
      <c r="G282" s="1"/>
      <c r="H282" s="7"/>
      <c r="I282" s="9"/>
      <c r="J282" s="7"/>
      <c r="K282" s="8" t="s">
        <v>301</v>
      </c>
      <c r="L282" s="8" t="s">
        <v>317</v>
      </c>
      <c r="M282" s="1">
        <v>760</v>
      </c>
    </row>
    <row r="283" spans="2:13" ht="13.5" customHeight="1" x14ac:dyDescent="0.15">
      <c r="B283" s="216"/>
      <c r="C283" s="217"/>
      <c r="D283" s="218" t="s">
        <v>82</v>
      </c>
      <c r="E283" s="219"/>
      <c r="F283" s="252" t="s">
        <v>10</v>
      </c>
      <c r="G283" s="21">
        <f>SUM(G280:G282)</f>
        <v>6542178</v>
      </c>
      <c r="H283" s="22">
        <f>SUM(H280:H282)</f>
        <v>1987867</v>
      </c>
      <c r="I283" s="21">
        <f>SUM(I280:I282)</f>
        <v>12877881</v>
      </c>
      <c r="J283" s="22">
        <f>SUM(J280:J282)</f>
        <v>3965007</v>
      </c>
      <c r="K283" s="160">
        <f>SUM(K280:K282)</f>
        <v>3873609</v>
      </c>
      <c r="L283" s="16">
        <f>SUM(L280:L282)</f>
        <v>10399992</v>
      </c>
      <c r="M283" s="21">
        <f>SUM(M280:M282)</f>
        <v>76659938</v>
      </c>
    </row>
    <row r="284" spans="2:13" ht="13.5" customHeight="1" x14ac:dyDescent="0.15">
      <c r="B284" s="209" t="s">
        <v>119</v>
      </c>
      <c r="C284" s="241"/>
      <c r="D284" s="241"/>
      <c r="E284" s="241"/>
      <c r="F284" s="325"/>
      <c r="G284" s="40"/>
      <c r="H284" s="79"/>
      <c r="I284" s="107"/>
      <c r="J284" s="161"/>
      <c r="K284" s="39"/>
      <c r="L284" s="39"/>
      <c r="M284" s="40"/>
    </row>
    <row r="285" spans="2:13" ht="13.5" customHeight="1" x14ac:dyDescent="0.15">
      <c r="B285" s="210" t="s">
        <v>110</v>
      </c>
      <c r="C285" s="241"/>
      <c r="D285" s="241"/>
      <c r="E285" s="241"/>
      <c r="F285" s="325"/>
      <c r="G285" s="40"/>
      <c r="H285" s="79"/>
      <c r="I285" s="107"/>
      <c r="J285" s="161"/>
      <c r="K285" s="39"/>
      <c r="L285" s="39"/>
      <c r="M285" s="40"/>
    </row>
    <row r="286" spans="2:13" ht="13.5" customHeight="1" x14ac:dyDescent="0.15">
      <c r="B286" s="209"/>
      <c r="C286" s="221"/>
      <c r="D286" s="205" t="s">
        <v>131</v>
      </c>
      <c r="E286" s="223"/>
      <c r="F286" s="224" t="s">
        <v>10</v>
      </c>
      <c r="G286" s="3">
        <v>633561</v>
      </c>
      <c r="H286" s="13">
        <v>681651</v>
      </c>
      <c r="I286" s="96">
        <v>965986</v>
      </c>
      <c r="J286" s="13">
        <v>1034965</v>
      </c>
      <c r="K286" s="110">
        <v>1147787</v>
      </c>
      <c r="L286" s="110">
        <v>1580687</v>
      </c>
      <c r="M286" s="3">
        <v>7558608</v>
      </c>
    </row>
    <row r="287" spans="2:13" ht="13.5" customHeight="1" x14ac:dyDescent="0.15">
      <c r="B287" s="216"/>
      <c r="C287" s="217"/>
      <c r="D287" s="218" t="s">
        <v>82</v>
      </c>
      <c r="E287" s="219"/>
      <c r="F287" s="252" t="s">
        <v>10</v>
      </c>
      <c r="G287" s="21">
        <f>SUM(G286)</f>
        <v>633561</v>
      </c>
      <c r="H287" s="22">
        <f>SUM(H286)</f>
        <v>681651</v>
      </c>
      <c r="I287" s="21">
        <f>SUM(I286)</f>
        <v>965986</v>
      </c>
      <c r="J287" s="22">
        <f>SUM(J286)</f>
        <v>1034965</v>
      </c>
      <c r="K287" s="160">
        <f>SUM(K286)</f>
        <v>1147787</v>
      </c>
      <c r="L287" s="16">
        <f>SUM(L286)</f>
        <v>1580687</v>
      </c>
      <c r="M287" s="21">
        <f>SUM(M286)</f>
        <v>7558608</v>
      </c>
    </row>
    <row r="288" spans="2:13" ht="13.5" customHeight="1" x14ac:dyDescent="0.15">
      <c r="B288" s="209" t="s">
        <v>120</v>
      </c>
      <c r="C288" s="241"/>
      <c r="D288" s="241"/>
      <c r="E288" s="241"/>
      <c r="F288" s="325"/>
      <c r="G288" s="40"/>
      <c r="H288" s="79"/>
      <c r="I288" s="107"/>
      <c r="J288" s="154"/>
      <c r="K288" s="39"/>
      <c r="L288" s="39"/>
      <c r="M288" s="40"/>
    </row>
    <row r="289" spans="2:13" ht="13.5" customHeight="1" x14ac:dyDescent="0.15">
      <c r="B289" s="210" t="s">
        <v>121</v>
      </c>
      <c r="C289" s="226"/>
      <c r="D289" s="241"/>
      <c r="E289" s="241"/>
      <c r="F289" s="325"/>
      <c r="G289" s="40"/>
      <c r="H289" s="79"/>
      <c r="I289" s="107"/>
      <c r="J289" s="161"/>
      <c r="K289" s="39"/>
      <c r="L289" s="39"/>
      <c r="M289" s="40"/>
    </row>
    <row r="290" spans="2:13" ht="13.5" customHeight="1" x14ac:dyDescent="0.15">
      <c r="B290" s="210"/>
      <c r="C290" s="221"/>
      <c r="D290" s="222" t="s">
        <v>102</v>
      </c>
      <c r="E290" s="223"/>
      <c r="F290" s="224" t="s">
        <v>10</v>
      </c>
      <c r="G290" s="3">
        <v>281180</v>
      </c>
      <c r="H290" s="13">
        <v>341628</v>
      </c>
      <c r="I290" s="96">
        <v>373340</v>
      </c>
      <c r="J290" s="13">
        <v>452539</v>
      </c>
      <c r="K290" s="110">
        <v>144230</v>
      </c>
      <c r="L290" s="110">
        <v>382925</v>
      </c>
      <c r="M290" s="3">
        <v>1632480</v>
      </c>
    </row>
    <row r="291" spans="2:13" ht="13.5" customHeight="1" x14ac:dyDescent="0.15">
      <c r="B291" s="210"/>
      <c r="C291" s="204"/>
      <c r="D291" s="205" t="s">
        <v>206</v>
      </c>
      <c r="E291" s="206"/>
      <c r="F291" s="207" t="s">
        <v>10</v>
      </c>
      <c r="G291" s="1">
        <v>48070</v>
      </c>
      <c r="H291" s="7">
        <v>51484</v>
      </c>
      <c r="I291" s="9">
        <v>48070</v>
      </c>
      <c r="J291" s="7">
        <v>51484</v>
      </c>
      <c r="K291" s="8" t="s">
        <v>301</v>
      </c>
      <c r="L291" s="8" t="s">
        <v>317</v>
      </c>
      <c r="M291" s="1">
        <v>289560</v>
      </c>
    </row>
    <row r="292" spans="2:13" ht="13.5" customHeight="1" x14ac:dyDescent="0.15">
      <c r="B292" s="210"/>
      <c r="C292" s="204"/>
      <c r="D292" s="205" t="s">
        <v>140</v>
      </c>
      <c r="E292" s="206"/>
      <c r="F292" s="207" t="s">
        <v>10</v>
      </c>
      <c r="G292" s="1"/>
      <c r="H292" s="7"/>
      <c r="I292" s="9"/>
      <c r="J292" s="7"/>
      <c r="K292" s="8">
        <v>120000</v>
      </c>
      <c r="L292" s="8">
        <v>120000</v>
      </c>
      <c r="M292" s="1">
        <v>143800</v>
      </c>
    </row>
    <row r="293" spans="2:13" ht="13.5" customHeight="1" x14ac:dyDescent="0.15">
      <c r="B293" s="210"/>
      <c r="C293" s="204"/>
      <c r="D293" s="205" t="s">
        <v>101</v>
      </c>
      <c r="E293" s="215"/>
      <c r="F293" s="213" t="s">
        <v>10</v>
      </c>
      <c r="G293" s="1">
        <v>209400</v>
      </c>
      <c r="H293" s="7">
        <v>302830</v>
      </c>
      <c r="I293" s="9">
        <v>498675</v>
      </c>
      <c r="J293" s="7">
        <v>692557</v>
      </c>
      <c r="K293" s="8">
        <v>265025</v>
      </c>
      <c r="L293" s="8">
        <v>470100</v>
      </c>
      <c r="M293" s="1">
        <v>3003900</v>
      </c>
    </row>
    <row r="294" spans="2:13" ht="13.5" customHeight="1" x14ac:dyDescent="0.15">
      <c r="B294" s="210"/>
      <c r="C294" s="204"/>
      <c r="D294" s="205" t="s">
        <v>224</v>
      </c>
      <c r="E294" s="215"/>
      <c r="F294" s="213" t="s">
        <v>10</v>
      </c>
      <c r="G294" s="1">
        <v>20700</v>
      </c>
      <c r="H294" s="7">
        <v>28416</v>
      </c>
      <c r="I294" s="9">
        <v>20700</v>
      </c>
      <c r="J294" s="7">
        <v>28416</v>
      </c>
      <c r="K294" s="8">
        <v>3425</v>
      </c>
      <c r="L294" s="8">
        <v>65400</v>
      </c>
      <c r="M294" s="1">
        <v>418450</v>
      </c>
    </row>
    <row r="295" spans="2:13" ht="13.5" customHeight="1" x14ac:dyDescent="0.15">
      <c r="B295" s="216"/>
      <c r="C295" s="217"/>
      <c r="D295" s="218" t="s">
        <v>82</v>
      </c>
      <c r="E295" s="219"/>
      <c r="F295" s="252" t="s">
        <v>10</v>
      </c>
      <c r="G295" s="21">
        <f>SUM(G290:G294)</f>
        <v>559350</v>
      </c>
      <c r="H295" s="22">
        <f>SUM(H290:H294)</f>
        <v>724358</v>
      </c>
      <c r="I295" s="21">
        <f>SUM(I290:I294)</f>
        <v>940785</v>
      </c>
      <c r="J295" s="22">
        <f>SUM(J290:J294)</f>
        <v>1224996</v>
      </c>
      <c r="K295" s="160">
        <f>SUM(K290:K294)</f>
        <v>532680</v>
      </c>
      <c r="L295" s="16">
        <f>SUM(L290:L294)</f>
        <v>1038425</v>
      </c>
      <c r="M295" s="21">
        <f>SUM(M290:M294)</f>
        <v>5488190</v>
      </c>
    </row>
    <row r="296" spans="2:13" ht="13.5" customHeight="1" x14ac:dyDescent="0.15">
      <c r="B296" s="209" t="s">
        <v>122</v>
      </c>
      <c r="C296" s="241"/>
      <c r="D296" s="241"/>
      <c r="E296" s="241"/>
      <c r="F296" s="325"/>
      <c r="G296" s="40"/>
      <c r="H296" s="79"/>
      <c r="I296" s="139"/>
      <c r="J296" s="154"/>
      <c r="K296" s="39"/>
      <c r="L296" s="39"/>
      <c r="M296" s="40"/>
    </row>
    <row r="297" spans="2:13" ht="13.5" customHeight="1" x14ac:dyDescent="0.15">
      <c r="B297" s="210" t="s">
        <v>111</v>
      </c>
      <c r="C297" s="226"/>
      <c r="D297" s="241"/>
      <c r="E297" s="241"/>
      <c r="F297" s="325"/>
      <c r="G297" s="40"/>
      <c r="H297" s="79"/>
      <c r="I297" s="134"/>
      <c r="J297" s="161"/>
      <c r="K297" s="39"/>
      <c r="L297" s="39"/>
      <c r="M297" s="40"/>
    </row>
    <row r="298" spans="2:13" ht="13.5" customHeight="1" x14ac:dyDescent="0.15">
      <c r="B298" s="210"/>
      <c r="C298" s="226"/>
      <c r="D298" s="278" t="s">
        <v>91</v>
      </c>
      <c r="E298" s="281"/>
      <c r="F298" s="280" t="s">
        <v>243</v>
      </c>
      <c r="G298" s="44"/>
      <c r="H298" s="80"/>
      <c r="I298" s="108"/>
      <c r="J298" s="80"/>
      <c r="K298" s="149" t="s">
        <v>301</v>
      </c>
      <c r="L298" s="149" t="s">
        <v>317</v>
      </c>
      <c r="M298" s="44">
        <v>718</v>
      </c>
    </row>
    <row r="299" spans="2:13" ht="13.5" customHeight="1" x14ac:dyDescent="0.15">
      <c r="B299" s="210"/>
      <c r="C299" s="221"/>
      <c r="D299" s="278" t="s">
        <v>101</v>
      </c>
      <c r="E299" s="281"/>
      <c r="F299" s="280" t="s">
        <v>10</v>
      </c>
      <c r="G299" s="41"/>
      <c r="H299" s="42"/>
      <c r="I299" s="101"/>
      <c r="J299" s="42"/>
      <c r="K299" s="149" t="s">
        <v>301</v>
      </c>
      <c r="L299" s="149" t="s">
        <v>317</v>
      </c>
      <c r="M299" s="44">
        <v>5000</v>
      </c>
    </row>
    <row r="300" spans="2:13" ht="13.5" customHeight="1" x14ac:dyDescent="0.15">
      <c r="B300" s="210"/>
      <c r="C300" s="204"/>
      <c r="D300" s="205" t="s">
        <v>293</v>
      </c>
      <c r="E300" s="215"/>
      <c r="F300" s="213" t="s">
        <v>10</v>
      </c>
      <c r="G300" s="1">
        <v>1150</v>
      </c>
      <c r="H300" s="7">
        <v>1259</v>
      </c>
      <c r="I300" s="9">
        <v>1150</v>
      </c>
      <c r="J300" s="7">
        <v>1259</v>
      </c>
      <c r="K300" s="8" t="s">
        <v>317</v>
      </c>
      <c r="L300" s="8">
        <v>225</v>
      </c>
      <c r="M300" s="1">
        <v>98912</v>
      </c>
    </row>
    <row r="301" spans="2:13" ht="13.5" customHeight="1" x14ac:dyDescent="0.15">
      <c r="B301" s="216"/>
      <c r="C301" s="217"/>
      <c r="D301" s="218" t="s">
        <v>82</v>
      </c>
      <c r="E301" s="219"/>
      <c r="F301" s="232" t="s">
        <v>10</v>
      </c>
      <c r="G301" s="73">
        <f>SUM(G298:G300)</f>
        <v>1150</v>
      </c>
      <c r="H301" s="77">
        <f>SUM(H298:H300)</f>
        <v>1259</v>
      </c>
      <c r="I301" s="73">
        <f>SUM(I298:I300)</f>
        <v>1150</v>
      </c>
      <c r="J301" s="77">
        <f>SUM(J298:J300)</f>
        <v>1259</v>
      </c>
      <c r="K301" s="140">
        <f>SUM(K298:K300)</f>
        <v>0</v>
      </c>
      <c r="L301" s="67">
        <f>SUM(L298:L300)</f>
        <v>225</v>
      </c>
      <c r="M301" s="71">
        <f>SUM(M298:M300)</f>
        <v>104630</v>
      </c>
    </row>
    <row r="302" spans="2:13" ht="13.5" customHeight="1" x14ac:dyDescent="0.15">
      <c r="B302" s="209" t="s">
        <v>123</v>
      </c>
      <c r="C302" s="241"/>
      <c r="D302" s="241"/>
      <c r="E302" s="241"/>
      <c r="F302" s="325"/>
      <c r="G302" s="40"/>
      <c r="H302" s="79"/>
      <c r="I302" s="109"/>
      <c r="J302" s="79"/>
      <c r="K302" s="39"/>
      <c r="L302" s="39"/>
      <c r="M302" s="40"/>
    </row>
    <row r="303" spans="2:13" ht="13.5" customHeight="1" x14ac:dyDescent="0.15">
      <c r="B303" s="210" t="s">
        <v>112</v>
      </c>
      <c r="C303" s="241"/>
      <c r="D303" s="241"/>
      <c r="E303" s="241"/>
      <c r="F303" s="325"/>
      <c r="G303" s="40"/>
      <c r="H303" s="79"/>
      <c r="I303" s="109"/>
      <c r="J303" s="79"/>
      <c r="K303" s="39"/>
      <c r="L303" s="39"/>
      <c r="M303" s="40"/>
    </row>
    <row r="304" spans="2:13" ht="13.5" customHeight="1" x14ac:dyDescent="0.15">
      <c r="B304" s="210"/>
      <c r="C304" s="221"/>
      <c r="D304" s="222" t="s">
        <v>102</v>
      </c>
      <c r="E304" s="223"/>
      <c r="F304" s="224" t="s">
        <v>10</v>
      </c>
      <c r="G304" s="1">
        <v>34050</v>
      </c>
      <c r="H304" s="7">
        <v>37966</v>
      </c>
      <c r="I304" s="9">
        <v>66310</v>
      </c>
      <c r="J304" s="7">
        <v>72028</v>
      </c>
      <c r="K304" s="8">
        <v>47695</v>
      </c>
      <c r="L304" s="8">
        <v>108770</v>
      </c>
      <c r="M304" s="1">
        <v>560545</v>
      </c>
    </row>
    <row r="305" spans="2:13" ht="13.5" customHeight="1" x14ac:dyDescent="0.15">
      <c r="B305" s="210"/>
      <c r="C305" s="204"/>
      <c r="D305" s="205" t="s">
        <v>206</v>
      </c>
      <c r="E305" s="215"/>
      <c r="F305" s="213" t="s">
        <v>10</v>
      </c>
      <c r="G305" s="1">
        <v>15336</v>
      </c>
      <c r="H305" s="7">
        <v>10147</v>
      </c>
      <c r="I305" s="9">
        <v>15336</v>
      </c>
      <c r="J305" s="7">
        <v>10147</v>
      </c>
      <c r="K305" s="8" t="s">
        <v>317</v>
      </c>
      <c r="L305" s="8">
        <v>15336</v>
      </c>
      <c r="M305" s="1">
        <v>30672</v>
      </c>
    </row>
    <row r="306" spans="2:13" ht="13.5" customHeight="1" x14ac:dyDescent="0.15">
      <c r="B306" s="216"/>
      <c r="C306" s="217"/>
      <c r="D306" s="218" t="s">
        <v>82</v>
      </c>
      <c r="E306" s="219"/>
      <c r="F306" s="252" t="s">
        <v>10</v>
      </c>
      <c r="G306" s="21">
        <f>SUM(G304:G305)</f>
        <v>49386</v>
      </c>
      <c r="H306" s="22">
        <f>SUM(H304:H305)</f>
        <v>48113</v>
      </c>
      <c r="I306" s="21">
        <f>SUM(I304:I305)</f>
        <v>81646</v>
      </c>
      <c r="J306" s="22">
        <f>SUM(J304:J305)</f>
        <v>82175</v>
      </c>
      <c r="K306" s="160">
        <f>SUM(K304:K305)</f>
        <v>47695</v>
      </c>
      <c r="L306" s="16">
        <f>SUM(L304:L305)</f>
        <v>124106</v>
      </c>
      <c r="M306" s="21">
        <f>SUM(M304:M305)</f>
        <v>591217</v>
      </c>
    </row>
    <row r="307" spans="2:13" ht="13.5" customHeight="1" x14ac:dyDescent="0.15">
      <c r="B307" s="208"/>
      <c r="C307" s="208"/>
      <c r="D307" s="208"/>
      <c r="E307" s="208"/>
      <c r="F307" s="208"/>
    </row>
    <row r="308" spans="2:13" ht="15" customHeight="1" x14ac:dyDescent="0.15">
      <c r="B308" s="208"/>
      <c r="C308" s="208"/>
      <c r="D308" s="208"/>
      <c r="E308" s="208"/>
      <c r="F308" s="208"/>
    </row>
    <row r="309" spans="2:13" ht="15" customHeight="1" x14ac:dyDescent="0.15">
      <c r="B309" s="208"/>
      <c r="C309" s="208"/>
      <c r="D309" s="208"/>
      <c r="E309" s="208"/>
      <c r="F309" s="208"/>
    </row>
    <row r="310" spans="2:13" ht="15" customHeight="1" x14ac:dyDescent="0.15">
      <c r="B310" s="208"/>
      <c r="C310" s="208"/>
      <c r="D310" s="208"/>
      <c r="E310" s="208"/>
      <c r="F310" s="208"/>
    </row>
    <row r="311" spans="2:13" ht="15" customHeight="1" x14ac:dyDescent="0.15">
      <c r="B311" s="208"/>
      <c r="C311" s="208"/>
      <c r="D311" s="208"/>
      <c r="E311" s="208"/>
      <c r="F311" s="208"/>
    </row>
    <row r="312" spans="2:13" ht="15" customHeight="1" x14ac:dyDescent="0.15">
      <c r="B312" s="208"/>
      <c r="C312" s="208"/>
      <c r="D312" s="208"/>
      <c r="E312" s="208"/>
      <c r="F312" s="208"/>
    </row>
    <row r="313" spans="2:13" ht="15" customHeight="1" x14ac:dyDescent="0.15">
      <c r="B313" s="208"/>
      <c r="C313" s="208"/>
      <c r="D313" s="208"/>
      <c r="E313" s="208"/>
      <c r="F313" s="208"/>
    </row>
    <row r="314" spans="2:13" ht="15" customHeight="1" x14ac:dyDescent="0.15">
      <c r="B314" s="208"/>
      <c r="C314" s="208"/>
      <c r="D314" s="208"/>
      <c r="E314" s="208"/>
      <c r="F314" s="208"/>
    </row>
    <row r="315" spans="2:13" ht="15" customHeight="1" x14ac:dyDescent="0.15">
      <c r="B315" s="208"/>
      <c r="C315" s="208"/>
      <c r="D315" s="208"/>
      <c r="E315" s="208"/>
      <c r="F315" s="208"/>
    </row>
    <row r="316" spans="2:13" ht="15" customHeight="1" x14ac:dyDescent="0.15">
      <c r="B316" s="208"/>
      <c r="C316" s="208"/>
      <c r="D316" s="208"/>
      <c r="E316" s="208"/>
      <c r="F316" s="208"/>
    </row>
    <row r="317" spans="2:13" ht="15" customHeight="1" x14ac:dyDescent="0.15">
      <c r="B317" s="208"/>
      <c r="C317" s="208"/>
      <c r="D317" s="208"/>
      <c r="E317" s="208"/>
      <c r="F317" s="208"/>
    </row>
    <row r="318" spans="2:13" ht="15" customHeight="1" x14ac:dyDescent="0.15">
      <c r="B318" s="208"/>
      <c r="C318" s="208"/>
      <c r="D318" s="208"/>
      <c r="E318" s="208"/>
      <c r="F318" s="208"/>
    </row>
    <row r="319" spans="2:13" ht="15" customHeight="1" x14ac:dyDescent="0.15">
      <c r="B319" s="208"/>
      <c r="C319" s="208"/>
      <c r="D319" s="208"/>
      <c r="E319" s="208"/>
      <c r="F319" s="208"/>
    </row>
    <row r="320" spans="2:13" ht="15" customHeight="1" x14ac:dyDescent="0.15">
      <c r="B320" s="208"/>
      <c r="C320" s="208"/>
      <c r="D320" s="208"/>
      <c r="E320" s="208"/>
      <c r="F320" s="208"/>
    </row>
    <row r="321" s="208" customFormat="1" ht="15" customHeight="1" x14ac:dyDescent="0.15"/>
    <row r="322" s="208" customFormat="1" ht="15" customHeight="1" x14ac:dyDescent="0.15"/>
    <row r="323" s="208" customFormat="1" ht="15" customHeight="1" x14ac:dyDescent="0.15"/>
    <row r="324" s="208" customFormat="1" ht="15" customHeight="1" x14ac:dyDescent="0.15"/>
    <row r="325" s="208" customFormat="1" ht="15" customHeight="1" x14ac:dyDescent="0.15"/>
    <row r="326" s="208" customFormat="1" ht="15" customHeight="1" x14ac:dyDescent="0.15"/>
    <row r="327" s="208" customFormat="1" ht="15" customHeight="1" x14ac:dyDescent="0.15"/>
    <row r="328" s="208" customFormat="1" ht="15" customHeight="1" x14ac:dyDescent="0.15"/>
    <row r="329" s="208" customFormat="1" ht="15" customHeight="1" x14ac:dyDescent="0.15"/>
    <row r="330" s="208" customFormat="1" ht="15" customHeight="1" x14ac:dyDescent="0.15"/>
    <row r="331" s="208" customFormat="1" ht="15" customHeight="1" x14ac:dyDescent="0.15"/>
    <row r="332" s="208" customFormat="1" ht="15" customHeight="1" x14ac:dyDescent="0.15"/>
    <row r="333" s="208" customFormat="1" ht="15" customHeight="1" x14ac:dyDescent="0.15"/>
    <row r="334" s="208" customFormat="1" ht="15" customHeight="1" x14ac:dyDescent="0.15"/>
    <row r="335" s="208" customFormat="1" ht="15" customHeight="1" x14ac:dyDescent="0.15"/>
    <row r="336" s="208" customFormat="1" ht="15" customHeight="1" x14ac:dyDescent="0.15"/>
    <row r="337" s="208" customFormat="1" ht="15" customHeight="1" x14ac:dyDescent="0.15"/>
    <row r="338" s="208" customFormat="1" ht="15" customHeight="1" x14ac:dyDescent="0.15"/>
    <row r="339" s="208" customFormat="1" ht="15" customHeight="1" x14ac:dyDescent="0.15"/>
    <row r="340" s="208" customFormat="1" ht="15" customHeight="1" x14ac:dyDescent="0.15"/>
    <row r="341" s="208" customFormat="1" ht="15" customHeight="1" x14ac:dyDescent="0.15"/>
    <row r="342" s="208" customFormat="1" ht="15" customHeight="1" x14ac:dyDescent="0.15"/>
    <row r="343" s="208" customFormat="1" ht="15" customHeight="1" x14ac:dyDescent="0.15"/>
    <row r="344" s="208" customFormat="1" ht="15" customHeight="1" x14ac:dyDescent="0.15"/>
    <row r="345" s="208" customFormat="1" ht="15" customHeight="1" x14ac:dyDescent="0.15"/>
    <row r="346" s="208" customFormat="1" ht="15" customHeight="1" x14ac:dyDescent="0.15"/>
    <row r="347" s="208" customFormat="1" ht="15" customHeight="1" x14ac:dyDescent="0.15"/>
    <row r="348" s="208" customFormat="1" ht="15" customHeight="1" x14ac:dyDescent="0.15"/>
    <row r="349" s="208" customFormat="1" ht="15" customHeight="1" x14ac:dyDescent="0.15"/>
    <row r="350" s="208" customFormat="1" ht="15" customHeight="1" x14ac:dyDescent="0.15"/>
    <row r="351" s="208" customFormat="1" ht="15" customHeight="1" x14ac:dyDescent="0.15"/>
    <row r="352" s="208" customFormat="1" ht="15" customHeight="1" x14ac:dyDescent="0.15"/>
    <row r="353" s="208" customFormat="1" ht="15" customHeight="1" x14ac:dyDescent="0.15"/>
    <row r="354" s="208" customFormat="1" ht="15" customHeight="1" x14ac:dyDescent="0.15"/>
    <row r="355" s="208" customFormat="1" ht="15" customHeight="1" x14ac:dyDescent="0.15"/>
    <row r="356" s="208" customFormat="1" ht="15" customHeight="1" x14ac:dyDescent="0.15"/>
    <row r="357" s="208" customFormat="1" ht="15" customHeight="1" x14ac:dyDescent="0.15"/>
    <row r="358" s="208" customFormat="1" ht="15" customHeight="1" x14ac:dyDescent="0.15"/>
    <row r="359" s="208" customFormat="1" ht="15" customHeight="1" x14ac:dyDescent="0.15"/>
    <row r="360" s="208" customFormat="1" ht="15" customHeight="1" x14ac:dyDescent="0.15"/>
    <row r="361" s="208" customFormat="1" ht="15" customHeight="1" x14ac:dyDescent="0.15"/>
    <row r="362" s="208" customFormat="1" ht="15" customHeight="1" x14ac:dyDescent="0.15"/>
    <row r="363" s="208" customFormat="1" ht="15" customHeight="1" x14ac:dyDescent="0.15"/>
    <row r="364" s="208" customFormat="1" ht="15" customHeight="1" x14ac:dyDescent="0.15"/>
    <row r="365" s="208" customFormat="1" ht="15" customHeight="1" x14ac:dyDescent="0.15"/>
    <row r="366" s="208" customFormat="1" ht="15" customHeight="1" x14ac:dyDescent="0.15"/>
    <row r="367" s="208" customFormat="1" ht="15" customHeight="1" x14ac:dyDescent="0.15"/>
    <row r="368" s="208" customFormat="1" ht="15" customHeight="1" x14ac:dyDescent="0.15"/>
    <row r="369" s="208" customFormat="1" ht="15" customHeight="1" x14ac:dyDescent="0.15"/>
    <row r="370" s="208" customFormat="1" ht="15" customHeight="1" x14ac:dyDescent="0.15"/>
    <row r="371" s="208" customFormat="1" ht="15" customHeight="1" x14ac:dyDescent="0.15"/>
    <row r="372" s="208" customFormat="1" ht="15" customHeight="1" x14ac:dyDescent="0.15"/>
    <row r="373" s="208" customFormat="1" ht="15" customHeight="1" x14ac:dyDescent="0.15"/>
    <row r="374" s="208" customFormat="1" ht="15" customHeight="1" x14ac:dyDescent="0.15"/>
    <row r="375" s="208" customFormat="1" ht="15" customHeight="1" x14ac:dyDescent="0.15"/>
    <row r="376" s="208" customFormat="1" ht="15" customHeight="1" x14ac:dyDescent="0.15"/>
    <row r="377" s="208" customFormat="1" ht="15" customHeight="1" x14ac:dyDescent="0.15"/>
    <row r="378" s="208" customFormat="1" ht="15" customHeight="1" x14ac:dyDescent="0.15"/>
    <row r="379" s="208" customFormat="1" ht="15" customHeight="1" x14ac:dyDescent="0.15"/>
    <row r="380" s="208" customFormat="1" ht="15" customHeight="1" x14ac:dyDescent="0.15"/>
    <row r="381" s="208" customFormat="1" ht="15" customHeight="1" x14ac:dyDescent="0.15"/>
    <row r="382" s="208" customFormat="1" ht="15" customHeight="1" x14ac:dyDescent="0.15"/>
    <row r="383" s="208" customFormat="1" ht="15" customHeight="1" x14ac:dyDescent="0.15"/>
    <row r="384" s="208" customFormat="1" ht="15" customHeight="1" x14ac:dyDescent="0.15"/>
    <row r="385" spans="2:6" x14ac:dyDescent="0.15">
      <c r="B385" s="208"/>
      <c r="C385" s="208"/>
      <c r="D385" s="208"/>
      <c r="E385" s="208"/>
      <c r="F385" s="208"/>
    </row>
    <row r="386" spans="2:6" x14ac:dyDescent="0.15">
      <c r="B386" s="208"/>
      <c r="C386" s="208"/>
      <c r="D386" s="208"/>
      <c r="E386" s="208"/>
      <c r="F386" s="208"/>
    </row>
    <row r="387" spans="2:6" x14ac:dyDescent="0.15">
      <c r="B387" s="208"/>
      <c r="C387" s="208"/>
      <c r="D387" s="208"/>
      <c r="E387" s="208"/>
      <c r="F387" s="208"/>
    </row>
    <row r="388" spans="2:6" x14ac:dyDescent="0.15">
      <c r="B388" s="208"/>
    </row>
    <row r="389" spans="2:6" x14ac:dyDescent="0.15">
      <c r="B389" s="208"/>
    </row>
  </sheetData>
  <mergeCells count="23">
    <mergeCell ref="K166:M166"/>
    <mergeCell ref="D238:D239"/>
    <mergeCell ref="F238:F239"/>
    <mergeCell ref="G238:H238"/>
    <mergeCell ref="K238:M238"/>
    <mergeCell ref="D166:D167"/>
    <mergeCell ref="F166:F167"/>
    <mergeCell ref="G166:H166"/>
    <mergeCell ref="I166:J166"/>
    <mergeCell ref="I238:J238"/>
    <mergeCell ref="G4:H4"/>
    <mergeCell ref="K4:M4"/>
    <mergeCell ref="B1:M1"/>
    <mergeCell ref="K3:M3"/>
    <mergeCell ref="D4:D5"/>
    <mergeCell ref="F4:F5"/>
    <mergeCell ref="I4:J4"/>
    <mergeCell ref="K100:M100"/>
    <mergeCell ref="F101:F102"/>
    <mergeCell ref="G101:H101"/>
    <mergeCell ref="K101:M101"/>
    <mergeCell ref="D101:D102"/>
    <mergeCell ref="I101:J101"/>
  </mergeCells>
  <phoneticPr fontId="2"/>
  <pageMargins left="0.7" right="0.7" top="0.75" bottom="0.75" header="0.3" footer="0.3"/>
  <pageSetup paperSize="9" scale="71" fitToHeight="0" orientation="portrait" verticalDpi="300" r:id="rId1"/>
  <headerFooter alignWithMargins="0">
    <oddFooter>&amp;C&amp;P</oddFooter>
  </headerFooter>
  <rowBreaks count="4" manualBreakCount="4">
    <brk id="81" max="9" man="1"/>
    <brk id="164" max="9" man="1"/>
    <brk id="236" max="9" man="1"/>
    <brk id="30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5"/>
  <sheetViews>
    <sheetView tabSelected="1" view="pageBreakPreview" zoomScale="85" zoomScaleNormal="100" zoomScaleSheetLayoutView="85" workbookViewId="0">
      <selection activeCell="J212" sqref="J212"/>
    </sheetView>
  </sheetViews>
  <sheetFormatPr defaultRowHeight="13.5" x14ac:dyDescent="0.15"/>
  <cols>
    <col min="1" max="1" width="10.625" style="328" customWidth="1"/>
    <col min="2" max="2" width="11.125" style="208" customWidth="1"/>
    <col min="3" max="3" width="12.625" style="326" customWidth="1"/>
    <col min="4" max="4" width="13.625" style="326" customWidth="1"/>
    <col min="5" max="5" width="4.625" style="327" customWidth="1"/>
    <col min="6" max="12" width="10.625" style="208" customWidth="1"/>
    <col min="13" max="13" width="9" style="208" customWidth="1"/>
    <col min="14" max="16384" width="9" style="208"/>
  </cols>
  <sheetData>
    <row r="1" spans="1:12" ht="15" customHeight="1" x14ac:dyDescent="0.15">
      <c r="A1" s="179" t="s">
        <v>28</v>
      </c>
      <c r="G1" s="4"/>
      <c r="H1" s="4"/>
      <c r="I1" s="4"/>
      <c r="K1" s="4" t="s">
        <v>311</v>
      </c>
      <c r="L1" s="4"/>
    </row>
    <row r="2" spans="1:12" ht="15" customHeight="1" x14ac:dyDescent="0.15">
      <c r="G2" s="81"/>
      <c r="H2" s="81"/>
      <c r="I2" s="81"/>
      <c r="J2" s="168" t="s">
        <v>14</v>
      </c>
      <c r="K2" s="168"/>
      <c r="L2" s="168"/>
    </row>
    <row r="3" spans="1:12" s="178" customFormat="1" ht="15" customHeight="1" x14ac:dyDescent="0.15">
      <c r="A3" s="329" t="s">
        <v>15</v>
      </c>
      <c r="B3" s="329" t="s">
        <v>78</v>
      </c>
      <c r="C3" s="329"/>
      <c r="D3" s="329"/>
      <c r="E3" s="330" t="s">
        <v>81</v>
      </c>
      <c r="F3" s="187" t="s">
        <v>306</v>
      </c>
      <c r="G3" s="265"/>
      <c r="H3" s="189" t="s">
        <v>304</v>
      </c>
      <c r="I3" s="190"/>
      <c r="J3" s="191" t="s">
        <v>258</v>
      </c>
      <c r="K3" s="191"/>
      <c r="L3" s="192"/>
    </row>
    <row r="4" spans="1:12" s="178" customFormat="1" ht="15" customHeight="1" x14ac:dyDescent="0.15">
      <c r="A4" s="329"/>
      <c r="B4" s="329"/>
      <c r="C4" s="329"/>
      <c r="D4" s="329"/>
      <c r="E4" s="330"/>
      <c r="F4" s="198" t="s">
        <v>248</v>
      </c>
      <c r="G4" s="201" t="s">
        <v>80</v>
      </c>
      <c r="H4" s="200" t="s">
        <v>302</v>
      </c>
      <c r="I4" s="201" t="s">
        <v>303</v>
      </c>
      <c r="J4" s="331" t="s">
        <v>310</v>
      </c>
      <c r="K4" s="199" t="s">
        <v>318</v>
      </c>
      <c r="L4" s="198" t="s">
        <v>222</v>
      </c>
    </row>
    <row r="5" spans="1:12" s="178" customFormat="1" ht="14.25" customHeight="1" x14ac:dyDescent="0.15">
      <c r="A5" s="332" t="s">
        <v>29</v>
      </c>
      <c r="B5" s="333"/>
      <c r="C5" s="333"/>
      <c r="D5" s="334"/>
      <c r="E5" s="335"/>
      <c r="F5" s="82"/>
      <c r="G5" s="83"/>
      <c r="H5" s="144"/>
      <c r="I5" s="83"/>
      <c r="J5" s="116"/>
      <c r="K5" s="116"/>
      <c r="L5" s="82"/>
    </row>
    <row r="6" spans="1:12" ht="14.25" customHeight="1" x14ac:dyDescent="0.15">
      <c r="A6" s="280" t="s">
        <v>155</v>
      </c>
      <c r="B6" s="336" t="s">
        <v>30</v>
      </c>
      <c r="C6" s="337" t="s">
        <v>144</v>
      </c>
      <c r="D6" s="338" t="s">
        <v>9</v>
      </c>
      <c r="E6" s="339" t="s">
        <v>12</v>
      </c>
      <c r="F6" s="46">
        <v>183559</v>
      </c>
      <c r="G6" s="47">
        <v>16039203</v>
      </c>
      <c r="H6" s="150">
        <v>435976</v>
      </c>
      <c r="I6" s="47">
        <v>37559782</v>
      </c>
      <c r="J6" s="89">
        <v>129778</v>
      </c>
      <c r="K6" s="89">
        <v>416074</v>
      </c>
      <c r="L6" s="46">
        <v>3306356</v>
      </c>
    </row>
    <row r="7" spans="1:12" ht="14.25" customHeight="1" x14ac:dyDescent="0.15">
      <c r="A7" s="284" t="s">
        <v>158</v>
      </c>
      <c r="B7" s="336" t="s">
        <v>30</v>
      </c>
      <c r="C7" s="337" t="s">
        <v>144</v>
      </c>
      <c r="D7" s="340" t="s">
        <v>8</v>
      </c>
      <c r="E7" s="341" t="s">
        <v>12</v>
      </c>
      <c r="F7" s="2">
        <v>475</v>
      </c>
      <c r="G7" s="5">
        <v>95652</v>
      </c>
      <c r="H7" s="150">
        <v>785</v>
      </c>
      <c r="I7" s="47">
        <v>162962</v>
      </c>
      <c r="J7" s="86">
        <v>745</v>
      </c>
      <c r="K7" s="89">
        <v>1162</v>
      </c>
      <c r="L7" s="46">
        <v>5718</v>
      </c>
    </row>
    <row r="8" spans="1:12" ht="14.25" customHeight="1" x14ac:dyDescent="0.15">
      <c r="A8" s="341" t="s">
        <v>159</v>
      </c>
      <c r="B8" s="342" t="s">
        <v>31</v>
      </c>
      <c r="C8" s="343"/>
      <c r="D8" s="340"/>
      <c r="E8" s="84" t="s">
        <v>12</v>
      </c>
      <c r="F8" s="85"/>
      <c r="G8" s="5"/>
      <c r="H8" s="128"/>
      <c r="I8" s="5"/>
      <c r="J8" s="117"/>
      <c r="K8" s="117"/>
      <c r="L8" s="2"/>
    </row>
    <row r="9" spans="1:12" ht="14.25" customHeight="1" x14ac:dyDescent="0.15">
      <c r="A9" s="341" t="s">
        <v>160</v>
      </c>
      <c r="B9" s="342" t="s">
        <v>5</v>
      </c>
      <c r="C9" s="343"/>
      <c r="D9" s="340" t="s">
        <v>6</v>
      </c>
      <c r="E9" s="341" t="s">
        <v>12</v>
      </c>
      <c r="F9" s="2">
        <v>134051</v>
      </c>
      <c r="G9" s="5">
        <v>11277509</v>
      </c>
      <c r="H9" s="128">
        <v>275740</v>
      </c>
      <c r="I9" s="5">
        <v>23082753</v>
      </c>
      <c r="J9" s="86">
        <v>216655</v>
      </c>
      <c r="K9" s="86">
        <v>311321</v>
      </c>
      <c r="L9" s="2">
        <v>2151220</v>
      </c>
    </row>
    <row r="10" spans="1:12" ht="14.25" customHeight="1" x14ac:dyDescent="0.15">
      <c r="A10" s="341" t="s">
        <v>161</v>
      </c>
      <c r="B10" s="342" t="s">
        <v>5</v>
      </c>
      <c r="C10" s="343"/>
      <c r="D10" s="340" t="s">
        <v>7</v>
      </c>
      <c r="E10" s="341" t="s">
        <v>12</v>
      </c>
      <c r="F10" s="85">
        <v>0</v>
      </c>
      <c r="G10" s="5">
        <v>1621</v>
      </c>
      <c r="H10" s="128">
        <v>0</v>
      </c>
      <c r="I10" s="5">
        <v>2561</v>
      </c>
      <c r="J10" s="117">
        <v>0</v>
      </c>
      <c r="K10" s="117">
        <v>2</v>
      </c>
      <c r="L10" s="2">
        <v>25</v>
      </c>
    </row>
    <row r="11" spans="1:12" ht="14.25" customHeight="1" x14ac:dyDescent="0.15">
      <c r="A11" s="341" t="s">
        <v>162</v>
      </c>
      <c r="B11" s="342" t="s">
        <v>32</v>
      </c>
      <c r="C11" s="343"/>
      <c r="D11" s="340"/>
      <c r="E11" s="341" t="s">
        <v>12</v>
      </c>
      <c r="F11" s="2">
        <v>176</v>
      </c>
      <c r="G11" s="86">
        <v>251959</v>
      </c>
      <c r="H11" s="128">
        <v>285</v>
      </c>
      <c r="I11" s="5">
        <v>739255</v>
      </c>
      <c r="J11" s="118">
        <v>78</v>
      </c>
      <c r="K11" s="86">
        <v>191</v>
      </c>
      <c r="L11" s="2">
        <v>1751</v>
      </c>
    </row>
    <row r="12" spans="1:12" ht="14.25" customHeight="1" x14ac:dyDescent="0.15">
      <c r="A12" s="341" t="s">
        <v>156</v>
      </c>
      <c r="B12" s="344" t="s">
        <v>33</v>
      </c>
      <c r="C12" s="345" t="s">
        <v>144</v>
      </c>
      <c r="D12" s="340"/>
      <c r="E12" s="341" t="s">
        <v>12</v>
      </c>
      <c r="F12" s="2">
        <v>7253</v>
      </c>
      <c r="G12" s="86">
        <v>396494</v>
      </c>
      <c r="H12" s="135">
        <v>14048</v>
      </c>
      <c r="I12" s="132">
        <v>783566</v>
      </c>
      <c r="J12" s="118">
        <v>11902</v>
      </c>
      <c r="K12" s="346">
        <v>22526</v>
      </c>
      <c r="L12" s="175">
        <v>95523</v>
      </c>
    </row>
    <row r="13" spans="1:12" ht="14.25" customHeight="1" x14ac:dyDescent="0.15">
      <c r="A13" s="341" t="s">
        <v>163</v>
      </c>
      <c r="B13" s="342" t="s">
        <v>34</v>
      </c>
      <c r="C13" s="343"/>
      <c r="D13" s="340"/>
      <c r="E13" s="341" t="s">
        <v>12</v>
      </c>
      <c r="F13" s="2">
        <v>13973</v>
      </c>
      <c r="G13" s="86">
        <v>3506150</v>
      </c>
      <c r="H13" s="128">
        <v>30522</v>
      </c>
      <c r="I13" s="5">
        <v>7484633</v>
      </c>
      <c r="J13" s="118">
        <v>13604</v>
      </c>
      <c r="K13" s="86">
        <v>25269</v>
      </c>
      <c r="L13" s="2">
        <v>186483</v>
      </c>
    </row>
    <row r="14" spans="1:12" ht="14.25" customHeight="1" x14ac:dyDescent="0.15">
      <c r="A14" s="347" t="s">
        <v>157</v>
      </c>
      <c r="B14" s="348" t="s">
        <v>145</v>
      </c>
      <c r="C14" s="349"/>
      <c r="D14" s="350"/>
      <c r="E14" s="347" t="s">
        <v>12</v>
      </c>
      <c r="F14" s="65">
        <v>71</v>
      </c>
      <c r="G14" s="87">
        <v>9329</v>
      </c>
      <c r="H14" s="136">
        <v>109</v>
      </c>
      <c r="I14" s="129">
        <v>14831</v>
      </c>
      <c r="J14" s="119" t="s">
        <v>317</v>
      </c>
      <c r="K14" s="11">
        <v>44</v>
      </c>
      <c r="L14" s="10">
        <v>415</v>
      </c>
    </row>
    <row r="15" spans="1:12" ht="14.25" customHeight="1" x14ac:dyDescent="0.15">
      <c r="A15" s="332" t="s">
        <v>35</v>
      </c>
      <c r="B15" s="351"/>
      <c r="C15" s="352"/>
      <c r="D15" s="353"/>
      <c r="E15" s="354"/>
      <c r="F15" s="56"/>
      <c r="G15" s="88"/>
      <c r="H15" s="146"/>
      <c r="I15" s="57"/>
      <c r="J15" s="120"/>
      <c r="K15" s="88"/>
      <c r="L15" s="355"/>
    </row>
    <row r="16" spans="1:12" ht="14.25" customHeight="1" x14ac:dyDescent="0.15">
      <c r="A16" s="339" t="s">
        <v>164</v>
      </c>
      <c r="B16" s="356" t="s">
        <v>36</v>
      </c>
      <c r="C16" s="357"/>
      <c r="D16" s="338" t="s">
        <v>1</v>
      </c>
      <c r="E16" s="339" t="s">
        <v>10</v>
      </c>
      <c r="F16" s="46" t="s">
        <v>309</v>
      </c>
      <c r="G16" s="89" t="s">
        <v>309</v>
      </c>
      <c r="H16" s="150">
        <v>390</v>
      </c>
      <c r="I16" s="47">
        <v>243</v>
      </c>
      <c r="J16" s="121">
        <v>4000</v>
      </c>
      <c r="K16" s="346">
        <v>4000</v>
      </c>
      <c r="L16" s="176">
        <v>4000</v>
      </c>
    </row>
    <row r="17" spans="1:12" ht="14.25" customHeight="1" x14ac:dyDescent="0.15">
      <c r="A17" s="341" t="s">
        <v>165</v>
      </c>
      <c r="B17" s="342" t="s">
        <v>36</v>
      </c>
      <c r="C17" s="343"/>
      <c r="D17" s="340" t="s">
        <v>2</v>
      </c>
      <c r="E17" s="341" t="s">
        <v>10</v>
      </c>
      <c r="F17" s="85" t="s">
        <v>309</v>
      </c>
      <c r="G17" s="5" t="s">
        <v>309</v>
      </c>
      <c r="H17" s="128">
        <v>196</v>
      </c>
      <c r="I17" s="5">
        <v>379</v>
      </c>
      <c r="J17" s="117"/>
      <c r="K17" s="117"/>
      <c r="L17" s="2"/>
    </row>
    <row r="18" spans="1:12" ht="14.25" customHeight="1" x14ac:dyDescent="0.15">
      <c r="A18" s="341" t="s">
        <v>199</v>
      </c>
      <c r="B18" s="342" t="s">
        <v>37</v>
      </c>
      <c r="C18" s="343"/>
      <c r="D18" s="340" t="s">
        <v>3</v>
      </c>
      <c r="E18" s="341" t="s">
        <v>10</v>
      </c>
      <c r="F18" s="2">
        <v>125320</v>
      </c>
      <c r="G18" s="5">
        <v>32000</v>
      </c>
      <c r="H18" s="128">
        <v>200752</v>
      </c>
      <c r="I18" s="5">
        <v>50281</v>
      </c>
      <c r="J18" s="86">
        <v>141170</v>
      </c>
      <c r="K18" s="89">
        <v>291796</v>
      </c>
      <c r="L18" s="46">
        <v>1629338</v>
      </c>
    </row>
    <row r="19" spans="1:12" ht="14.25" customHeight="1" x14ac:dyDescent="0.15">
      <c r="A19" s="341" t="s">
        <v>166</v>
      </c>
      <c r="B19" s="342" t="s">
        <v>38</v>
      </c>
      <c r="C19" s="343"/>
      <c r="D19" s="340" t="s">
        <v>1</v>
      </c>
      <c r="E19" s="341" t="s">
        <v>10</v>
      </c>
      <c r="F19" s="85"/>
      <c r="G19" s="5"/>
      <c r="H19" s="128"/>
      <c r="I19" s="5"/>
      <c r="J19" s="117" t="s">
        <v>317</v>
      </c>
      <c r="K19" s="117" t="s">
        <v>317</v>
      </c>
      <c r="L19" s="2">
        <v>69696</v>
      </c>
    </row>
    <row r="20" spans="1:12" ht="14.25" customHeight="1" x14ac:dyDescent="0.15">
      <c r="A20" s="341" t="s">
        <v>167</v>
      </c>
      <c r="B20" s="342" t="s">
        <v>38</v>
      </c>
      <c r="C20" s="343"/>
      <c r="D20" s="340" t="s">
        <v>2</v>
      </c>
      <c r="E20" s="341" t="s">
        <v>10</v>
      </c>
      <c r="F20" s="85"/>
      <c r="G20" s="5"/>
      <c r="H20" s="128"/>
      <c r="I20" s="5"/>
      <c r="J20" s="117"/>
      <c r="K20" s="117"/>
      <c r="L20" s="2"/>
    </row>
    <row r="21" spans="1:12" ht="14.25" customHeight="1" x14ac:dyDescent="0.15">
      <c r="A21" s="341" t="s">
        <v>168</v>
      </c>
      <c r="B21" s="342" t="s">
        <v>39</v>
      </c>
      <c r="C21" s="343"/>
      <c r="D21" s="340" t="s">
        <v>3</v>
      </c>
      <c r="E21" s="341" t="s">
        <v>10</v>
      </c>
      <c r="F21" s="85">
        <v>38150</v>
      </c>
      <c r="G21" s="5">
        <v>14416</v>
      </c>
      <c r="H21" s="128">
        <v>116433</v>
      </c>
      <c r="I21" s="5">
        <v>54776</v>
      </c>
      <c r="J21" s="117">
        <v>64810</v>
      </c>
      <c r="K21" s="117">
        <v>87454</v>
      </c>
      <c r="L21" s="2">
        <v>397435</v>
      </c>
    </row>
    <row r="22" spans="1:12" ht="14.25" customHeight="1" x14ac:dyDescent="0.15">
      <c r="A22" s="341" t="s">
        <v>169</v>
      </c>
      <c r="B22" s="342" t="s">
        <v>40</v>
      </c>
      <c r="C22" s="343"/>
      <c r="D22" s="340" t="s">
        <v>41</v>
      </c>
      <c r="E22" s="341" t="s">
        <v>10</v>
      </c>
      <c r="F22" s="85"/>
      <c r="G22" s="5"/>
      <c r="H22" s="128"/>
      <c r="I22" s="5"/>
      <c r="J22" s="117"/>
      <c r="K22" s="117"/>
      <c r="L22" s="2"/>
    </row>
    <row r="23" spans="1:12" ht="14.25" customHeight="1" x14ac:dyDescent="0.15">
      <c r="A23" s="341" t="s">
        <v>229</v>
      </c>
      <c r="B23" s="342" t="s">
        <v>234</v>
      </c>
      <c r="C23" s="358"/>
      <c r="D23" s="340"/>
      <c r="E23" s="341" t="s">
        <v>10</v>
      </c>
      <c r="F23" s="2">
        <v>1910156</v>
      </c>
      <c r="G23" s="5">
        <v>2234956</v>
      </c>
      <c r="H23" s="128">
        <v>5238697</v>
      </c>
      <c r="I23" s="5">
        <v>6293682</v>
      </c>
      <c r="J23" s="86">
        <v>1814419</v>
      </c>
      <c r="K23" s="86">
        <v>3378737</v>
      </c>
      <c r="L23" s="2">
        <v>34338338</v>
      </c>
    </row>
    <row r="24" spans="1:12" ht="14.25" customHeight="1" x14ac:dyDescent="0.15">
      <c r="A24" s="341" t="s">
        <v>230</v>
      </c>
      <c r="B24" s="342" t="s">
        <v>235</v>
      </c>
      <c r="C24" s="358"/>
      <c r="D24" s="340"/>
      <c r="E24" s="341" t="s">
        <v>10</v>
      </c>
      <c r="F24" s="85">
        <v>270</v>
      </c>
      <c r="G24" s="5">
        <v>1054</v>
      </c>
      <c r="H24" s="128">
        <v>1702</v>
      </c>
      <c r="I24" s="5">
        <v>5252</v>
      </c>
      <c r="J24" s="117">
        <v>312</v>
      </c>
      <c r="K24" s="117">
        <v>4411</v>
      </c>
      <c r="L24" s="2">
        <v>14443</v>
      </c>
    </row>
    <row r="25" spans="1:12" ht="14.25" customHeight="1" x14ac:dyDescent="0.15">
      <c r="A25" s="341" t="s">
        <v>231</v>
      </c>
      <c r="B25" s="342" t="s">
        <v>236</v>
      </c>
      <c r="C25" s="358"/>
      <c r="D25" s="340"/>
      <c r="E25" s="341" t="s">
        <v>10</v>
      </c>
      <c r="F25" s="2">
        <v>3019</v>
      </c>
      <c r="G25" s="5">
        <v>3272</v>
      </c>
      <c r="H25" s="128">
        <v>3076</v>
      </c>
      <c r="I25" s="5">
        <v>3501</v>
      </c>
      <c r="J25" s="86" t="s">
        <v>317</v>
      </c>
      <c r="K25" s="86">
        <v>110</v>
      </c>
      <c r="L25" s="2">
        <v>6555</v>
      </c>
    </row>
    <row r="26" spans="1:12" ht="14.25" customHeight="1" x14ac:dyDescent="0.15">
      <c r="A26" s="341" t="s">
        <v>170</v>
      </c>
      <c r="B26" s="342" t="s">
        <v>40</v>
      </c>
      <c r="C26" s="343"/>
      <c r="D26" s="340" t="s">
        <v>8</v>
      </c>
      <c r="E26" s="341" t="s">
        <v>10</v>
      </c>
      <c r="F26" s="2">
        <v>495070</v>
      </c>
      <c r="G26" s="5">
        <v>381657</v>
      </c>
      <c r="H26" s="128">
        <v>1302662</v>
      </c>
      <c r="I26" s="5">
        <v>1003713</v>
      </c>
      <c r="J26" s="86">
        <v>441382</v>
      </c>
      <c r="K26" s="86">
        <v>590443</v>
      </c>
      <c r="L26" s="2">
        <v>5459050</v>
      </c>
    </row>
    <row r="27" spans="1:12" ht="14.25" customHeight="1" x14ac:dyDescent="0.15">
      <c r="A27" s="341" t="s">
        <v>232</v>
      </c>
      <c r="B27" s="342" t="s">
        <v>237</v>
      </c>
      <c r="C27" s="343"/>
      <c r="D27" s="340"/>
      <c r="E27" s="341"/>
      <c r="F27" s="2">
        <v>6552</v>
      </c>
      <c r="G27" s="5">
        <v>4108</v>
      </c>
      <c r="H27" s="128">
        <v>11085</v>
      </c>
      <c r="I27" s="5">
        <v>7480</v>
      </c>
      <c r="J27" s="86" t="s">
        <v>317</v>
      </c>
      <c r="K27" s="86" t="s">
        <v>317</v>
      </c>
      <c r="L27" s="2">
        <v>98379</v>
      </c>
    </row>
    <row r="28" spans="1:12" ht="14.25" customHeight="1" x14ac:dyDescent="0.15">
      <c r="A28" s="341" t="s">
        <v>233</v>
      </c>
      <c r="B28" s="359" t="s">
        <v>298</v>
      </c>
      <c r="C28" s="360"/>
      <c r="D28" s="340" t="s">
        <v>8</v>
      </c>
      <c r="E28" s="341"/>
      <c r="F28" s="2">
        <v>242418</v>
      </c>
      <c r="G28" s="5">
        <v>112242</v>
      </c>
      <c r="H28" s="128">
        <v>363696</v>
      </c>
      <c r="I28" s="5">
        <v>169606</v>
      </c>
      <c r="J28" s="86">
        <v>69835</v>
      </c>
      <c r="K28" s="86">
        <v>149978</v>
      </c>
      <c r="L28" s="2">
        <v>1816491</v>
      </c>
    </row>
    <row r="29" spans="1:12" ht="14.25" customHeight="1" x14ac:dyDescent="0.15">
      <c r="A29" s="341" t="s">
        <v>171</v>
      </c>
      <c r="B29" s="342" t="s">
        <v>42</v>
      </c>
      <c r="C29" s="343"/>
      <c r="D29" s="340" t="s">
        <v>1</v>
      </c>
      <c r="E29" s="341" t="s">
        <v>10</v>
      </c>
      <c r="F29" s="2">
        <v>729960</v>
      </c>
      <c r="G29" s="5">
        <v>186525</v>
      </c>
      <c r="H29" s="2">
        <v>1991596</v>
      </c>
      <c r="I29" s="5">
        <v>518475</v>
      </c>
      <c r="J29" s="86">
        <v>451500</v>
      </c>
      <c r="K29" s="86">
        <v>703390</v>
      </c>
      <c r="L29" s="2">
        <v>11434366</v>
      </c>
    </row>
    <row r="30" spans="1:12" ht="14.25" customHeight="1" x14ac:dyDescent="0.15">
      <c r="A30" s="341" t="s">
        <v>172</v>
      </c>
      <c r="B30" s="342" t="s">
        <v>43</v>
      </c>
      <c r="C30" s="343"/>
      <c r="D30" s="340" t="s">
        <v>2</v>
      </c>
      <c r="E30" s="341" t="s">
        <v>10</v>
      </c>
      <c r="F30" s="85">
        <v>50</v>
      </c>
      <c r="G30" s="5">
        <v>655</v>
      </c>
      <c r="H30" s="85">
        <v>150</v>
      </c>
      <c r="I30" s="5">
        <v>2063</v>
      </c>
      <c r="J30" s="117" t="s">
        <v>317</v>
      </c>
      <c r="K30" s="117">
        <v>638</v>
      </c>
      <c r="L30" s="2">
        <v>602613</v>
      </c>
    </row>
    <row r="31" spans="1:12" ht="14.25" customHeight="1" x14ac:dyDescent="0.15">
      <c r="A31" s="341" t="s">
        <v>174</v>
      </c>
      <c r="B31" s="342" t="s">
        <v>45</v>
      </c>
      <c r="C31" s="343"/>
      <c r="D31" s="340" t="s">
        <v>1</v>
      </c>
      <c r="E31" s="341" t="s">
        <v>10</v>
      </c>
      <c r="F31" s="2">
        <v>42960</v>
      </c>
      <c r="G31" s="5">
        <v>13049</v>
      </c>
      <c r="H31" s="2">
        <v>42960</v>
      </c>
      <c r="I31" s="5">
        <v>13049</v>
      </c>
      <c r="J31" s="86" t="s">
        <v>317</v>
      </c>
      <c r="K31" s="86">
        <v>367861</v>
      </c>
      <c r="L31" s="2">
        <v>1507731</v>
      </c>
    </row>
    <row r="32" spans="1:12" ht="14.25" customHeight="1" x14ac:dyDescent="0.15">
      <c r="A32" s="341" t="s">
        <v>246</v>
      </c>
      <c r="B32" s="342" t="s">
        <v>45</v>
      </c>
      <c r="C32" s="343"/>
      <c r="D32" s="340" t="s">
        <v>2</v>
      </c>
      <c r="E32" s="341" t="s">
        <v>10</v>
      </c>
      <c r="F32" s="2"/>
      <c r="G32" s="5"/>
      <c r="H32" s="2"/>
      <c r="I32" s="5"/>
      <c r="J32" s="86" t="s">
        <v>317</v>
      </c>
      <c r="K32" s="86">
        <v>310</v>
      </c>
      <c r="L32" s="2">
        <v>410</v>
      </c>
    </row>
    <row r="33" spans="1:19" ht="14.25" customHeight="1" x14ac:dyDescent="0.15">
      <c r="A33" s="341" t="s">
        <v>173</v>
      </c>
      <c r="B33" s="342" t="s">
        <v>44</v>
      </c>
      <c r="C33" s="343"/>
      <c r="D33" s="340" t="s">
        <v>3</v>
      </c>
      <c r="E33" s="341" t="s">
        <v>10</v>
      </c>
      <c r="F33" s="85">
        <v>782206</v>
      </c>
      <c r="G33" s="5">
        <v>189404</v>
      </c>
      <c r="H33" s="85">
        <v>1285911</v>
      </c>
      <c r="I33" s="5">
        <v>332633</v>
      </c>
      <c r="J33" s="117">
        <v>646639</v>
      </c>
      <c r="K33" s="117">
        <v>1329461</v>
      </c>
      <c r="L33" s="2">
        <v>5880775</v>
      </c>
    </row>
    <row r="34" spans="1:19" ht="14.25" customHeight="1" x14ac:dyDescent="0.15">
      <c r="A34" s="341" t="s">
        <v>175</v>
      </c>
      <c r="B34" s="342" t="s">
        <v>46</v>
      </c>
      <c r="C34" s="343"/>
      <c r="D34" s="340" t="s">
        <v>3</v>
      </c>
      <c r="E34" s="341" t="s">
        <v>10</v>
      </c>
      <c r="F34" s="2">
        <v>81470</v>
      </c>
      <c r="G34" s="5">
        <v>25820</v>
      </c>
      <c r="H34" s="2">
        <v>141190</v>
      </c>
      <c r="I34" s="5">
        <v>48412</v>
      </c>
      <c r="J34" s="86">
        <v>55450</v>
      </c>
      <c r="K34" s="86">
        <v>55710</v>
      </c>
      <c r="L34" s="2">
        <v>583073</v>
      </c>
    </row>
    <row r="35" spans="1:19" ht="14.25" customHeight="1" x14ac:dyDescent="0.15">
      <c r="A35" s="341" t="s">
        <v>176</v>
      </c>
      <c r="B35" s="342" t="s">
        <v>47</v>
      </c>
      <c r="C35" s="343"/>
      <c r="D35" s="340"/>
      <c r="E35" s="341" t="s">
        <v>10</v>
      </c>
      <c r="F35" s="85"/>
      <c r="G35" s="5"/>
      <c r="H35" s="128"/>
      <c r="I35" s="5"/>
      <c r="J35" s="117" t="s">
        <v>317</v>
      </c>
      <c r="K35" s="117" t="s">
        <v>317</v>
      </c>
      <c r="L35" s="2">
        <v>20820</v>
      </c>
      <c r="N35" s="361"/>
    </row>
    <row r="36" spans="1:19" ht="14.25" customHeight="1" x14ac:dyDescent="0.15">
      <c r="A36" s="341" t="s">
        <v>177</v>
      </c>
      <c r="B36" s="342" t="s">
        <v>47</v>
      </c>
      <c r="C36" s="343"/>
      <c r="D36" s="340" t="s">
        <v>3</v>
      </c>
      <c r="E36" s="341" t="s">
        <v>10</v>
      </c>
      <c r="F36" s="362">
        <v>21520</v>
      </c>
      <c r="G36" s="363">
        <v>6882</v>
      </c>
      <c r="H36" s="128">
        <v>43020</v>
      </c>
      <c r="I36" s="5">
        <v>13344</v>
      </c>
      <c r="J36" s="117">
        <v>21480</v>
      </c>
      <c r="K36" s="117">
        <v>42960</v>
      </c>
      <c r="L36" s="2">
        <v>214660</v>
      </c>
      <c r="N36" s="361"/>
    </row>
    <row r="37" spans="1:19" ht="14.25" customHeight="1" x14ac:dyDescent="0.15">
      <c r="A37" s="341" t="s">
        <v>178</v>
      </c>
      <c r="B37" s="342" t="s">
        <v>48</v>
      </c>
      <c r="C37" s="343"/>
      <c r="D37" s="340" t="s">
        <v>1</v>
      </c>
      <c r="E37" s="341" t="s">
        <v>10</v>
      </c>
      <c r="F37" s="364"/>
      <c r="G37" s="365"/>
      <c r="H37" s="128"/>
      <c r="I37" s="5"/>
      <c r="J37" s="117" t="s">
        <v>317</v>
      </c>
      <c r="K37" s="117">
        <v>80</v>
      </c>
      <c r="L37" s="2">
        <v>80</v>
      </c>
    </row>
    <row r="38" spans="1:19" ht="14.25" customHeight="1" x14ac:dyDescent="0.15">
      <c r="A38" s="341" t="s">
        <v>179</v>
      </c>
      <c r="B38" s="342" t="s">
        <v>48</v>
      </c>
      <c r="C38" s="343"/>
      <c r="D38" s="340" t="s">
        <v>2</v>
      </c>
      <c r="E38" s="341" t="s">
        <v>10</v>
      </c>
      <c r="F38" s="85"/>
      <c r="G38" s="5"/>
      <c r="H38" s="128"/>
      <c r="I38" s="5"/>
      <c r="J38" s="117"/>
      <c r="K38" s="117"/>
      <c r="L38" s="2"/>
    </row>
    <row r="39" spans="1:19" ht="14.25" customHeight="1" x14ac:dyDescent="0.15">
      <c r="A39" s="341" t="s">
        <v>180</v>
      </c>
      <c r="B39" s="342" t="s">
        <v>49</v>
      </c>
      <c r="C39" s="343"/>
      <c r="D39" s="340" t="s">
        <v>3</v>
      </c>
      <c r="E39" s="341" t="s">
        <v>10</v>
      </c>
      <c r="F39" s="85"/>
      <c r="G39" s="5"/>
      <c r="H39" s="128"/>
      <c r="I39" s="5"/>
      <c r="J39" s="117"/>
      <c r="K39" s="117"/>
      <c r="L39" s="2"/>
    </row>
    <row r="40" spans="1:19" ht="14.25" customHeight="1" x14ac:dyDescent="0.15">
      <c r="A40" s="341" t="s">
        <v>181</v>
      </c>
      <c r="B40" s="344" t="s">
        <v>50</v>
      </c>
      <c r="C40" s="366" t="s">
        <v>51</v>
      </c>
      <c r="D40" s="340" t="s">
        <v>1</v>
      </c>
      <c r="E40" s="341" t="s">
        <v>10</v>
      </c>
      <c r="F40" s="85"/>
      <c r="G40" s="5"/>
      <c r="H40" s="128"/>
      <c r="I40" s="5"/>
      <c r="J40" s="117" t="s">
        <v>317</v>
      </c>
      <c r="K40" s="117" t="s">
        <v>317</v>
      </c>
      <c r="L40" s="2">
        <v>11590727</v>
      </c>
    </row>
    <row r="41" spans="1:19" ht="14.25" customHeight="1" x14ac:dyDescent="0.15">
      <c r="A41" s="341" t="s">
        <v>182</v>
      </c>
      <c r="B41" s="344" t="s">
        <v>50</v>
      </c>
      <c r="C41" s="366" t="s">
        <v>52</v>
      </c>
      <c r="D41" s="340" t="s">
        <v>2</v>
      </c>
      <c r="E41" s="341" t="s">
        <v>10</v>
      </c>
      <c r="F41" s="85">
        <v>618100</v>
      </c>
      <c r="G41" s="5">
        <v>115811</v>
      </c>
      <c r="H41" s="128">
        <v>1256500</v>
      </c>
      <c r="I41" s="5">
        <v>240264</v>
      </c>
      <c r="J41" s="117" t="s">
        <v>317</v>
      </c>
      <c r="K41" s="117" t="s">
        <v>317</v>
      </c>
      <c r="L41" s="2">
        <v>3360158</v>
      </c>
    </row>
    <row r="42" spans="1:19" ht="14.25" customHeight="1" x14ac:dyDescent="0.15">
      <c r="A42" s="341" t="s">
        <v>240</v>
      </c>
      <c r="B42" s="344" t="s">
        <v>53</v>
      </c>
      <c r="C42" s="367" t="s">
        <v>52</v>
      </c>
      <c r="D42" s="340" t="s">
        <v>3</v>
      </c>
      <c r="E42" s="341" t="s">
        <v>10</v>
      </c>
      <c r="F42" s="85">
        <v>184500</v>
      </c>
      <c r="G42" s="5">
        <v>51574</v>
      </c>
      <c r="H42" s="128">
        <v>336847</v>
      </c>
      <c r="I42" s="5">
        <v>96440</v>
      </c>
      <c r="J42" s="117">
        <v>447136</v>
      </c>
      <c r="K42" s="117">
        <v>743018</v>
      </c>
      <c r="L42" s="2">
        <v>3976926</v>
      </c>
    </row>
    <row r="43" spans="1:19" ht="14.25" customHeight="1" x14ac:dyDescent="0.15">
      <c r="A43" s="341" t="s">
        <v>183</v>
      </c>
      <c r="B43" s="344" t="s">
        <v>50</v>
      </c>
      <c r="C43" s="368" t="s">
        <v>54</v>
      </c>
      <c r="D43" s="340" t="s">
        <v>1</v>
      </c>
      <c r="E43" s="341" t="s">
        <v>10</v>
      </c>
      <c r="F43" s="85">
        <v>1200</v>
      </c>
      <c r="G43" s="5">
        <v>406</v>
      </c>
      <c r="H43" s="128">
        <v>64920</v>
      </c>
      <c r="I43" s="5">
        <v>22644</v>
      </c>
      <c r="J43" s="117">
        <v>26140</v>
      </c>
      <c r="K43" s="117">
        <v>28976</v>
      </c>
      <c r="L43" s="2">
        <v>830787</v>
      </c>
      <c r="O43" s="369"/>
      <c r="P43" s="370"/>
      <c r="Q43" s="371"/>
      <c r="R43" s="372"/>
      <c r="S43" s="369"/>
    </row>
    <row r="44" spans="1:19" ht="14.25" customHeight="1" x14ac:dyDescent="0.15">
      <c r="A44" s="341" t="s">
        <v>184</v>
      </c>
      <c r="B44" s="344" t="s">
        <v>50</v>
      </c>
      <c r="C44" s="368" t="s">
        <v>54</v>
      </c>
      <c r="D44" s="340" t="s">
        <v>2</v>
      </c>
      <c r="E44" s="341" t="s">
        <v>10</v>
      </c>
      <c r="F44" s="85" t="s">
        <v>309</v>
      </c>
      <c r="G44" s="5" t="s">
        <v>309</v>
      </c>
      <c r="H44" s="128">
        <v>1140</v>
      </c>
      <c r="I44" s="5">
        <v>504</v>
      </c>
      <c r="J44" s="117">
        <v>11055</v>
      </c>
      <c r="K44" s="117">
        <v>11055</v>
      </c>
      <c r="L44" s="2">
        <v>24785</v>
      </c>
    </row>
    <row r="45" spans="1:19" ht="14.25" customHeight="1" x14ac:dyDescent="0.15">
      <c r="A45" s="341" t="s">
        <v>185</v>
      </c>
      <c r="B45" s="344" t="s">
        <v>53</v>
      </c>
      <c r="C45" s="368" t="s">
        <v>54</v>
      </c>
      <c r="D45" s="340" t="s">
        <v>3</v>
      </c>
      <c r="E45" s="341" t="s">
        <v>10</v>
      </c>
      <c r="F45" s="85">
        <v>43060</v>
      </c>
      <c r="G45" s="5">
        <v>15942</v>
      </c>
      <c r="H45" s="128">
        <v>236786</v>
      </c>
      <c r="I45" s="5">
        <v>87489</v>
      </c>
      <c r="J45" s="117">
        <v>106790</v>
      </c>
      <c r="K45" s="117">
        <v>281900</v>
      </c>
      <c r="L45" s="2">
        <v>1859590</v>
      </c>
    </row>
    <row r="46" spans="1:19" ht="14.25" customHeight="1" x14ac:dyDescent="0.15">
      <c r="A46" s="341" t="s">
        <v>186</v>
      </c>
      <c r="B46" s="342" t="s">
        <v>55</v>
      </c>
      <c r="C46" s="373"/>
      <c r="D46" s="340"/>
      <c r="E46" s="341" t="s">
        <v>10</v>
      </c>
      <c r="F46" s="85">
        <v>310123</v>
      </c>
      <c r="G46" s="5">
        <v>147094</v>
      </c>
      <c r="H46" s="128">
        <v>1150505</v>
      </c>
      <c r="I46" s="5">
        <v>470822</v>
      </c>
      <c r="J46" s="117">
        <v>873476</v>
      </c>
      <c r="K46" s="117">
        <v>1290328</v>
      </c>
      <c r="L46" s="2">
        <v>6057598</v>
      </c>
    </row>
    <row r="47" spans="1:19" ht="14.25" customHeight="1" x14ac:dyDescent="0.15">
      <c r="A47" s="341" t="s">
        <v>187</v>
      </c>
      <c r="B47" s="342" t="s">
        <v>56</v>
      </c>
      <c r="C47" s="373"/>
      <c r="D47" s="340" t="s">
        <v>3</v>
      </c>
      <c r="E47" s="341" t="s">
        <v>10</v>
      </c>
      <c r="F47" s="85">
        <v>184140</v>
      </c>
      <c r="G47" s="5">
        <v>52510</v>
      </c>
      <c r="H47" s="128">
        <v>283709</v>
      </c>
      <c r="I47" s="5">
        <v>90977</v>
      </c>
      <c r="J47" s="117">
        <v>129070</v>
      </c>
      <c r="K47" s="117">
        <v>172866</v>
      </c>
      <c r="L47" s="2">
        <v>1658766</v>
      </c>
    </row>
    <row r="48" spans="1:19" ht="14.25" customHeight="1" x14ac:dyDescent="0.15">
      <c r="A48" s="341" t="s">
        <v>188</v>
      </c>
      <c r="B48" s="342" t="s">
        <v>57</v>
      </c>
      <c r="C48" s="358"/>
      <c r="D48" s="340" t="s">
        <v>1</v>
      </c>
      <c r="E48" s="341" t="s">
        <v>10</v>
      </c>
      <c r="F48" s="85"/>
      <c r="G48" s="5"/>
      <c r="H48" s="128"/>
      <c r="I48" s="5"/>
      <c r="J48" s="117" t="s">
        <v>317</v>
      </c>
      <c r="K48" s="117" t="s">
        <v>317</v>
      </c>
      <c r="L48" s="2">
        <v>210000</v>
      </c>
    </row>
    <row r="49" spans="1:12" ht="14.25" customHeight="1" x14ac:dyDescent="0.15">
      <c r="A49" s="341" t="s">
        <v>189</v>
      </c>
      <c r="B49" s="342" t="s">
        <v>57</v>
      </c>
      <c r="C49" s="358"/>
      <c r="D49" s="340" t="s">
        <v>2</v>
      </c>
      <c r="E49" s="341" t="s">
        <v>10</v>
      </c>
      <c r="F49" s="85"/>
      <c r="G49" s="5"/>
      <c r="H49" s="128"/>
      <c r="I49" s="5"/>
      <c r="J49" s="117"/>
      <c r="K49" s="117"/>
      <c r="L49" s="2"/>
    </row>
    <row r="50" spans="1:12" ht="14.25" customHeight="1" x14ac:dyDescent="0.15">
      <c r="A50" s="341" t="s">
        <v>190</v>
      </c>
      <c r="B50" s="342" t="s">
        <v>58</v>
      </c>
      <c r="C50" s="373"/>
      <c r="D50" s="340" t="s">
        <v>3</v>
      </c>
      <c r="E50" s="341" t="s">
        <v>10</v>
      </c>
      <c r="F50" s="85" t="s">
        <v>309</v>
      </c>
      <c r="G50" s="5" t="s">
        <v>309</v>
      </c>
      <c r="H50" s="128">
        <v>64800</v>
      </c>
      <c r="I50" s="5">
        <v>32078</v>
      </c>
      <c r="J50" s="117">
        <v>14850</v>
      </c>
      <c r="K50" s="117">
        <v>147450</v>
      </c>
      <c r="L50" s="2">
        <v>461396</v>
      </c>
    </row>
    <row r="51" spans="1:12" ht="14.25" customHeight="1" x14ac:dyDescent="0.15">
      <c r="A51" s="341" t="s">
        <v>191</v>
      </c>
      <c r="B51" s="342" t="s">
        <v>59</v>
      </c>
      <c r="C51" s="373"/>
      <c r="D51" s="340"/>
      <c r="E51" s="341" t="s">
        <v>10</v>
      </c>
      <c r="F51" s="2">
        <v>844360</v>
      </c>
      <c r="G51" s="5">
        <v>218106</v>
      </c>
      <c r="H51" s="128">
        <v>1773306</v>
      </c>
      <c r="I51" s="5">
        <v>456010</v>
      </c>
      <c r="J51" s="86">
        <v>1732160</v>
      </c>
      <c r="K51" s="86">
        <v>3114033</v>
      </c>
      <c r="L51" s="2">
        <v>15063849</v>
      </c>
    </row>
    <row r="52" spans="1:12" ht="14.25" customHeight="1" x14ac:dyDescent="0.15">
      <c r="A52" s="341" t="s">
        <v>192</v>
      </c>
      <c r="B52" s="342" t="s">
        <v>61</v>
      </c>
      <c r="C52" s="373"/>
      <c r="D52" s="340" t="s">
        <v>62</v>
      </c>
      <c r="E52" s="341" t="s">
        <v>10</v>
      </c>
      <c r="F52" s="85">
        <v>59812</v>
      </c>
      <c r="G52" s="5">
        <v>39314</v>
      </c>
      <c r="H52" s="128">
        <v>116858</v>
      </c>
      <c r="I52" s="5">
        <v>80624</v>
      </c>
      <c r="J52" s="117">
        <v>55262</v>
      </c>
      <c r="K52" s="117">
        <v>117489</v>
      </c>
      <c r="L52" s="2">
        <v>871407</v>
      </c>
    </row>
    <row r="53" spans="1:12" ht="14.25" customHeight="1" x14ac:dyDescent="0.15">
      <c r="A53" s="341" t="s">
        <v>193</v>
      </c>
      <c r="B53" s="342" t="s">
        <v>63</v>
      </c>
      <c r="C53" s="373"/>
      <c r="D53" s="340" t="s">
        <v>4</v>
      </c>
      <c r="E53" s="341" t="s">
        <v>10</v>
      </c>
      <c r="F53" s="85">
        <v>3096</v>
      </c>
      <c r="G53" s="5">
        <v>4225</v>
      </c>
      <c r="H53" s="128">
        <v>4604</v>
      </c>
      <c r="I53" s="5">
        <v>11029</v>
      </c>
      <c r="J53" s="117">
        <v>3486</v>
      </c>
      <c r="K53" s="117">
        <v>7998</v>
      </c>
      <c r="L53" s="2">
        <v>166912</v>
      </c>
    </row>
    <row r="54" spans="1:12" ht="14.25" customHeight="1" x14ac:dyDescent="0.15">
      <c r="A54" s="341" t="s">
        <v>194</v>
      </c>
      <c r="B54" s="342" t="s">
        <v>60</v>
      </c>
      <c r="C54" s="373"/>
      <c r="D54" s="340"/>
      <c r="E54" s="341" t="s">
        <v>10</v>
      </c>
      <c r="F54" s="85">
        <v>60800</v>
      </c>
      <c r="G54" s="5">
        <v>28574</v>
      </c>
      <c r="H54" s="128">
        <v>60800</v>
      </c>
      <c r="I54" s="5">
        <v>28574</v>
      </c>
      <c r="J54" s="117">
        <v>76000</v>
      </c>
      <c r="K54" s="117">
        <v>106400</v>
      </c>
      <c r="L54" s="2">
        <v>536560</v>
      </c>
    </row>
    <row r="55" spans="1:12" ht="14.25" customHeight="1" x14ac:dyDescent="0.15">
      <c r="A55" s="341" t="s">
        <v>195</v>
      </c>
      <c r="B55" s="342" t="s">
        <v>65</v>
      </c>
      <c r="C55" s="373"/>
      <c r="D55" s="340"/>
      <c r="E55" s="341" t="s">
        <v>10</v>
      </c>
      <c r="F55" s="2">
        <v>15950</v>
      </c>
      <c r="G55" s="5">
        <v>26923</v>
      </c>
      <c r="H55" s="128">
        <v>50370</v>
      </c>
      <c r="I55" s="5">
        <v>85014</v>
      </c>
      <c r="J55" s="86">
        <v>4200</v>
      </c>
      <c r="K55" s="86">
        <v>22172</v>
      </c>
      <c r="L55" s="2">
        <v>124091</v>
      </c>
    </row>
    <row r="56" spans="1:12" ht="14.25" customHeight="1" x14ac:dyDescent="0.15">
      <c r="A56" s="341" t="s">
        <v>196</v>
      </c>
      <c r="B56" s="342" t="s">
        <v>66</v>
      </c>
      <c r="C56" s="373"/>
      <c r="D56" s="340" t="s">
        <v>62</v>
      </c>
      <c r="E56" s="341" t="s">
        <v>10</v>
      </c>
      <c r="F56" s="2">
        <v>2375780</v>
      </c>
      <c r="G56" s="5">
        <v>413356</v>
      </c>
      <c r="H56" s="128">
        <v>4899752</v>
      </c>
      <c r="I56" s="5">
        <v>889447</v>
      </c>
      <c r="J56" s="86">
        <v>3921150</v>
      </c>
      <c r="K56" s="86">
        <v>6361080</v>
      </c>
      <c r="L56" s="2">
        <v>34913592</v>
      </c>
    </row>
    <row r="57" spans="1:12" ht="14.25" customHeight="1" x14ac:dyDescent="0.15">
      <c r="A57" s="341" t="s">
        <v>197</v>
      </c>
      <c r="B57" s="342" t="s">
        <v>66</v>
      </c>
      <c r="C57" s="373"/>
      <c r="D57" s="340" t="s">
        <v>4</v>
      </c>
      <c r="E57" s="341" t="s">
        <v>10</v>
      </c>
      <c r="F57" s="2">
        <v>930926</v>
      </c>
      <c r="G57" s="5">
        <v>277546</v>
      </c>
      <c r="H57" s="128">
        <v>1958309</v>
      </c>
      <c r="I57" s="5">
        <v>584235</v>
      </c>
      <c r="J57" s="86">
        <v>1256788</v>
      </c>
      <c r="K57" s="86">
        <v>2082517</v>
      </c>
      <c r="L57" s="2">
        <v>14283110</v>
      </c>
    </row>
    <row r="58" spans="1:12" ht="14.25" customHeight="1" x14ac:dyDescent="0.15">
      <c r="A58" s="347" t="s">
        <v>198</v>
      </c>
      <c r="B58" s="374" t="s">
        <v>64</v>
      </c>
      <c r="C58" s="375"/>
      <c r="D58" s="350"/>
      <c r="E58" s="347" t="s">
        <v>10</v>
      </c>
      <c r="F58" s="90">
        <v>84767</v>
      </c>
      <c r="G58" s="66">
        <v>178217</v>
      </c>
      <c r="H58" s="151">
        <v>137392</v>
      </c>
      <c r="I58" s="66">
        <v>288986</v>
      </c>
      <c r="J58" s="122">
        <v>45792</v>
      </c>
      <c r="K58" s="122">
        <v>116974</v>
      </c>
      <c r="L58" s="65">
        <v>437721</v>
      </c>
    </row>
    <row r="59" spans="1:12" ht="14.25" customHeight="1" x14ac:dyDescent="0.15">
      <c r="A59" s="376" t="s">
        <v>67</v>
      </c>
      <c r="B59" s="377"/>
      <c r="C59" s="378"/>
      <c r="D59" s="353"/>
      <c r="E59" s="354"/>
      <c r="F59" s="91"/>
      <c r="G59" s="69"/>
      <c r="H59" s="135"/>
      <c r="I59" s="132"/>
      <c r="J59" s="123"/>
      <c r="K59" s="123"/>
      <c r="L59" s="68"/>
    </row>
    <row r="60" spans="1:12" ht="14.25" customHeight="1" x14ac:dyDescent="0.15">
      <c r="A60" s="339" t="s">
        <v>200</v>
      </c>
      <c r="B60" s="356" t="s">
        <v>68</v>
      </c>
      <c r="C60" s="379"/>
      <c r="D60" s="338"/>
      <c r="E60" s="339" t="s">
        <v>12</v>
      </c>
      <c r="F60" s="92">
        <v>113384</v>
      </c>
      <c r="G60" s="47">
        <v>7907904</v>
      </c>
      <c r="H60" s="150">
        <v>265891</v>
      </c>
      <c r="I60" s="47">
        <v>18469794</v>
      </c>
      <c r="J60" s="124">
        <v>102419</v>
      </c>
      <c r="K60" s="124">
        <v>293088</v>
      </c>
      <c r="L60" s="46">
        <v>1513419</v>
      </c>
    </row>
    <row r="61" spans="1:12" ht="14.25" customHeight="1" x14ac:dyDescent="0.15">
      <c r="A61" s="341" t="s">
        <v>201</v>
      </c>
      <c r="B61" s="342" t="s">
        <v>69</v>
      </c>
      <c r="C61" s="373"/>
      <c r="D61" s="340"/>
      <c r="E61" s="341" t="s">
        <v>12</v>
      </c>
      <c r="F61" s="85">
        <v>100</v>
      </c>
      <c r="G61" s="5">
        <v>8339</v>
      </c>
      <c r="H61" s="128">
        <v>160</v>
      </c>
      <c r="I61" s="5">
        <v>14529</v>
      </c>
      <c r="J61" s="117">
        <v>41</v>
      </c>
      <c r="K61" s="117">
        <v>102</v>
      </c>
      <c r="L61" s="2">
        <v>632</v>
      </c>
    </row>
    <row r="62" spans="1:12" ht="14.25" customHeight="1" x14ac:dyDescent="0.15">
      <c r="A62" s="341" t="s">
        <v>202</v>
      </c>
      <c r="B62" s="342" t="s">
        <v>70</v>
      </c>
      <c r="C62" s="373"/>
      <c r="D62" s="340" t="s">
        <v>6</v>
      </c>
      <c r="E62" s="341" t="s">
        <v>12</v>
      </c>
      <c r="F62" s="2">
        <v>60</v>
      </c>
      <c r="G62" s="5">
        <v>5276</v>
      </c>
      <c r="H62" s="128">
        <v>120</v>
      </c>
      <c r="I62" s="5">
        <v>10502</v>
      </c>
      <c r="J62" s="86">
        <v>40</v>
      </c>
      <c r="K62" s="86">
        <v>129</v>
      </c>
      <c r="L62" s="2">
        <v>486</v>
      </c>
    </row>
    <row r="63" spans="1:12" ht="14.25" customHeight="1" x14ac:dyDescent="0.15">
      <c r="A63" s="341" t="s">
        <v>203</v>
      </c>
      <c r="B63" s="342" t="s">
        <v>70</v>
      </c>
      <c r="C63" s="373"/>
      <c r="D63" s="340" t="s">
        <v>7</v>
      </c>
      <c r="E63" s="341" t="s">
        <v>12</v>
      </c>
      <c r="F63" s="2">
        <v>97</v>
      </c>
      <c r="G63" s="5">
        <v>4302</v>
      </c>
      <c r="H63" s="128">
        <v>324</v>
      </c>
      <c r="I63" s="5">
        <v>18804</v>
      </c>
      <c r="J63" s="86">
        <v>560</v>
      </c>
      <c r="K63" s="86">
        <v>866</v>
      </c>
      <c r="L63" s="2">
        <v>3512</v>
      </c>
    </row>
    <row r="64" spans="1:12" ht="14.25" customHeight="1" x14ac:dyDescent="0.15">
      <c r="A64" s="341" t="s">
        <v>204</v>
      </c>
      <c r="B64" s="342" t="s">
        <v>71</v>
      </c>
      <c r="C64" s="373"/>
      <c r="D64" s="340"/>
      <c r="E64" s="341" t="s">
        <v>12</v>
      </c>
      <c r="F64" s="2">
        <v>253</v>
      </c>
      <c r="G64" s="5">
        <v>15600</v>
      </c>
      <c r="H64" s="128">
        <v>373</v>
      </c>
      <c r="I64" s="5">
        <v>22815</v>
      </c>
      <c r="J64" s="86">
        <v>265</v>
      </c>
      <c r="K64" s="86">
        <v>831</v>
      </c>
      <c r="L64" s="2">
        <v>4419</v>
      </c>
    </row>
    <row r="65" spans="1:12" ht="14.25" customHeight="1" x14ac:dyDescent="0.15">
      <c r="A65" s="347" t="s">
        <v>205</v>
      </c>
      <c r="B65" s="374" t="s">
        <v>72</v>
      </c>
      <c r="C65" s="380"/>
      <c r="D65" s="381"/>
      <c r="E65" s="347" t="s">
        <v>12</v>
      </c>
      <c r="F65" s="93">
        <v>277641</v>
      </c>
      <c r="G65" s="94">
        <v>5501199</v>
      </c>
      <c r="H65" s="151">
        <v>521706</v>
      </c>
      <c r="I65" s="66">
        <v>10527914</v>
      </c>
      <c r="J65" s="125">
        <v>274985</v>
      </c>
      <c r="K65" s="122">
        <v>537331</v>
      </c>
      <c r="L65" s="65">
        <v>3176514</v>
      </c>
    </row>
    <row r="66" spans="1:12" ht="14.25" customHeight="1" x14ac:dyDescent="0.15">
      <c r="F66" s="95"/>
      <c r="G66" s="95"/>
      <c r="H66" s="95"/>
      <c r="I66" s="95"/>
      <c r="J66" s="382"/>
      <c r="K66" s="382"/>
      <c r="L66" s="382"/>
    </row>
    <row r="68" spans="1:12" x14ac:dyDescent="0.15">
      <c r="J68" s="383"/>
      <c r="K68" s="383"/>
      <c r="L68" s="383"/>
    </row>
    <row r="94" spans="12:12" x14ac:dyDescent="0.15">
      <c r="L94" s="208" t="s">
        <v>317</v>
      </c>
    </row>
    <row r="96" spans="12:12" x14ac:dyDescent="0.15">
      <c r="L96" s="208" t="s">
        <v>317</v>
      </c>
    </row>
    <row r="104" spans="12:12" x14ac:dyDescent="0.15">
      <c r="L104" s="208" t="s">
        <v>317</v>
      </c>
    </row>
    <row r="105" spans="12:12" x14ac:dyDescent="0.15">
      <c r="L105" s="208" t="s">
        <v>317</v>
      </c>
    </row>
  </sheetData>
  <mergeCells count="57">
    <mergeCell ref="B65:C65"/>
    <mergeCell ref="A3:A4"/>
    <mergeCell ref="B18:C18"/>
    <mergeCell ref="B19:C19"/>
    <mergeCell ref="B20:C20"/>
    <mergeCell ref="B13:C13"/>
    <mergeCell ref="B16:C16"/>
    <mergeCell ref="B17:C17"/>
    <mergeCell ref="B10:C10"/>
    <mergeCell ref="B11:C11"/>
    <mergeCell ref="B8:C8"/>
    <mergeCell ref="B9:C9"/>
    <mergeCell ref="B30:C30"/>
    <mergeCell ref="B3:D4"/>
    <mergeCell ref="B35:C35"/>
    <mergeCell ref="B23:C23"/>
    <mergeCell ref="J2:L2"/>
    <mergeCell ref="P43:Q43"/>
    <mergeCell ref="B37:C37"/>
    <mergeCell ref="B38:C38"/>
    <mergeCell ref="B39:C39"/>
    <mergeCell ref="J3:L3"/>
    <mergeCell ref="B24:C24"/>
    <mergeCell ref="B25:C25"/>
    <mergeCell ref="B34:C34"/>
    <mergeCell ref="B31:C31"/>
    <mergeCell ref="B27:C27"/>
    <mergeCell ref="B28:C28"/>
    <mergeCell ref="B29:C29"/>
    <mergeCell ref="B32:C32"/>
    <mergeCell ref="B33:C33"/>
    <mergeCell ref="E3:E4"/>
    <mergeCell ref="B58:C58"/>
    <mergeCell ref="B57:C57"/>
    <mergeCell ref="B56:C56"/>
    <mergeCell ref="B55:C55"/>
    <mergeCell ref="B54:C54"/>
    <mergeCell ref="B64:C64"/>
    <mergeCell ref="B63:C63"/>
    <mergeCell ref="B62:C62"/>
    <mergeCell ref="B61:C61"/>
    <mergeCell ref="B60:C60"/>
    <mergeCell ref="H3:I3"/>
    <mergeCell ref="B53:C53"/>
    <mergeCell ref="B52:C52"/>
    <mergeCell ref="B51:C51"/>
    <mergeCell ref="B50:C50"/>
    <mergeCell ref="B48:C48"/>
    <mergeCell ref="B49:C49"/>
    <mergeCell ref="F3:G3"/>
    <mergeCell ref="B21:C21"/>
    <mergeCell ref="B22:C22"/>
    <mergeCell ref="B26:C26"/>
    <mergeCell ref="B14:C14"/>
    <mergeCell ref="B36:C36"/>
    <mergeCell ref="B46:C46"/>
    <mergeCell ref="B47:C47"/>
  </mergeCells>
  <phoneticPr fontId="2"/>
  <pageMargins left="0.62992125984251968" right="0.23622047244094491" top="0.59055118110236227" bottom="0" header="0.31496062992125984" footer="0.31496062992125984"/>
  <pageSetup paperSize="9" scale="75" firstPageNumber="5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AACC-A1D7-4A4B-8492-72A47687CA44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1.輸出，2.輸入</vt:lpstr>
      <vt:lpstr>3.輸入</vt:lpstr>
      <vt:lpstr>Sheet1</vt:lpstr>
      <vt:lpstr>'1.輸出，2.輸入'!Print_Area</vt:lpstr>
      <vt:lpstr>'3.輸入'!Print_Area</vt:lpstr>
    </vt:vector>
  </TitlesOfParts>
  <Company>日本マーガリン工業会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森田和歌子</dc:creator>
  <cp:lastModifiedBy>佐藤</cp:lastModifiedBy>
  <cp:lastPrinted>2026-04-22T01:35:57Z</cp:lastPrinted>
  <dcterms:created xsi:type="dcterms:W3CDTF">1999-04-09T00:21:24Z</dcterms:created>
  <dcterms:modified xsi:type="dcterms:W3CDTF">2026-04-22T01:38:42Z</dcterms:modified>
</cp:coreProperties>
</file>