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3\share\８　統計・マーケット情報\統計関係\貿易統計\令和7年\"/>
    </mc:Choice>
  </mc:AlternateContent>
  <xr:revisionPtr revIDLastSave="0" documentId="13_ncr:1_{774F7440-B9BC-4F5E-927D-C57FECCB8439}" xr6:coauthVersionLast="47" xr6:coauthVersionMax="47" xr10:uidLastSave="{00000000-0000-0000-0000-000000000000}"/>
  <bookViews>
    <workbookView xWindow="765" yWindow="135" windowWidth="19500" windowHeight="10665" tabRatio="599" xr2:uid="{00000000-000D-0000-FFFF-FFFF00000000}"/>
  </bookViews>
  <sheets>
    <sheet name="1.輸出，2.輸入" sheetId="1" r:id="rId1"/>
    <sheet name="3.輸入 " sheetId="4" r:id="rId2"/>
  </sheets>
  <definedNames>
    <definedName name="_xlnm.Print_Area" localSheetId="0">'1.輸出，2.輸入'!$A$1:$L$340</definedName>
    <definedName name="_xlnm.Print_Area" localSheetId="1">'3.輸入 '!$A$1:$L$66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1" l="1"/>
  <c r="F69" i="1"/>
  <c r="F15" i="1"/>
  <c r="J120" i="1"/>
  <c r="J123" i="1"/>
  <c r="J305" i="1"/>
  <c r="K279" i="1"/>
  <c r="J279" i="1"/>
  <c r="K255" i="1"/>
  <c r="J255" i="1"/>
  <c r="K203" i="1"/>
  <c r="J203" i="1"/>
  <c r="K175" i="1"/>
  <c r="J175" i="1"/>
  <c r="K164" i="1"/>
  <c r="J164" i="1"/>
  <c r="K136" i="1"/>
  <c r="J136" i="1"/>
  <c r="K120" i="1"/>
  <c r="K106" i="1"/>
  <c r="J106" i="1"/>
  <c r="K99" i="1"/>
  <c r="J99" i="1"/>
  <c r="K96" i="1"/>
  <c r="J96" i="1"/>
  <c r="K89" i="1"/>
  <c r="J89" i="1"/>
  <c r="K69" i="1"/>
  <c r="J69" i="1"/>
  <c r="K53" i="1"/>
  <c r="J53" i="1"/>
  <c r="K15" i="1"/>
  <c r="J15" i="1"/>
  <c r="I327" i="1" l="1"/>
  <c r="H327" i="1"/>
  <c r="G327" i="1"/>
  <c r="F327" i="1"/>
  <c r="I315" i="1"/>
  <c r="H315" i="1"/>
  <c r="G315" i="1"/>
  <c r="F315" i="1"/>
  <c r="I305" i="1"/>
  <c r="H305" i="1"/>
  <c r="G305" i="1"/>
  <c r="F305" i="1"/>
  <c r="I279" i="1"/>
  <c r="H279" i="1"/>
  <c r="G279" i="1"/>
  <c r="F279" i="1"/>
  <c r="I271" i="1"/>
  <c r="H271" i="1"/>
  <c r="G271" i="1"/>
  <c r="F271" i="1"/>
  <c r="I222" i="1"/>
  <c r="H222" i="1"/>
  <c r="G222" i="1"/>
  <c r="F222" i="1"/>
  <c r="I211" i="1"/>
  <c r="H211" i="1"/>
  <c r="G211" i="1"/>
  <c r="F211" i="1"/>
  <c r="I203" i="1"/>
  <c r="H203" i="1"/>
  <c r="G203" i="1"/>
  <c r="F203" i="1"/>
  <c r="I175" i="1"/>
  <c r="H175" i="1"/>
  <c r="G175" i="1"/>
  <c r="F175" i="1"/>
  <c r="I156" i="1"/>
  <c r="H156" i="1"/>
  <c r="G156" i="1"/>
  <c r="F156" i="1"/>
  <c r="I164" i="1"/>
  <c r="H164" i="1"/>
  <c r="G164" i="1"/>
  <c r="F164" i="1"/>
  <c r="I136" i="1"/>
  <c r="H136" i="1"/>
  <c r="G136" i="1"/>
  <c r="F136" i="1"/>
  <c r="I120" i="1"/>
  <c r="H120" i="1"/>
  <c r="G120" i="1"/>
  <c r="F120" i="1"/>
  <c r="I96" i="1"/>
  <c r="H96" i="1"/>
  <c r="G96" i="1"/>
  <c r="F96" i="1"/>
  <c r="H69" i="1"/>
  <c r="G69" i="1"/>
  <c r="I53" i="1"/>
  <c r="H53" i="1"/>
  <c r="G53" i="1"/>
  <c r="F53" i="1"/>
  <c r="I15" i="1"/>
  <c r="H15" i="1"/>
  <c r="G15" i="1"/>
  <c r="L214" i="1" l="1"/>
  <c r="L211" i="1"/>
  <c r="L206" i="1"/>
  <c r="L203" i="1"/>
  <c r="I89" i="1" l="1"/>
  <c r="H89" i="1"/>
  <c r="G89" i="1"/>
  <c r="F89" i="1"/>
  <c r="K340" i="1" l="1"/>
  <c r="J340" i="1"/>
  <c r="I340" i="1"/>
  <c r="H340" i="1"/>
  <c r="G340" i="1"/>
  <c r="F340" i="1"/>
  <c r="K334" i="1"/>
  <c r="J334" i="1"/>
  <c r="I334" i="1"/>
  <c r="H334" i="1"/>
  <c r="G334" i="1"/>
  <c r="F334" i="1"/>
  <c r="K327" i="1"/>
  <c r="J327" i="1"/>
  <c r="K319" i="1"/>
  <c r="J319" i="1"/>
  <c r="I319" i="1"/>
  <c r="H319" i="1"/>
  <c r="G319" i="1"/>
  <c r="F319" i="1"/>
  <c r="K315" i="1"/>
  <c r="J315" i="1"/>
  <c r="K305" i="1"/>
  <c r="K287" i="1"/>
  <c r="J287" i="1"/>
  <c r="I287" i="1"/>
  <c r="H287" i="1"/>
  <c r="G287" i="1"/>
  <c r="F287" i="1"/>
  <c r="K271" i="1"/>
  <c r="J271" i="1"/>
  <c r="K267" i="1"/>
  <c r="J267" i="1"/>
  <c r="I267" i="1"/>
  <c r="H267" i="1"/>
  <c r="G267" i="1"/>
  <c r="F267" i="1"/>
  <c r="I255" i="1"/>
  <c r="H255" i="1"/>
  <c r="G255" i="1"/>
  <c r="F255" i="1"/>
  <c r="K227" i="1"/>
  <c r="J227" i="1"/>
  <c r="I227" i="1"/>
  <c r="H227" i="1"/>
  <c r="G227" i="1"/>
  <c r="F227" i="1"/>
  <c r="K225" i="1"/>
  <c r="J225" i="1"/>
  <c r="I225" i="1"/>
  <c r="H225" i="1"/>
  <c r="G225" i="1"/>
  <c r="F225" i="1"/>
  <c r="K222" i="1"/>
  <c r="J222" i="1"/>
  <c r="K217" i="1"/>
  <c r="J217" i="1"/>
  <c r="I217" i="1"/>
  <c r="H217" i="1"/>
  <c r="G217" i="1"/>
  <c r="F217" i="1"/>
  <c r="K214" i="1"/>
  <c r="J214" i="1"/>
  <c r="I214" i="1"/>
  <c r="H214" i="1"/>
  <c r="G214" i="1"/>
  <c r="F214" i="1"/>
  <c r="K211" i="1"/>
  <c r="J211" i="1"/>
  <c r="K206" i="1"/>
  <c r="J206" i="1"/>
  <c r="I206" i="1"/>
  <c r="H206" i="1"/>
  <c r="G206" i="1"/>
  <c r="F206" i="1"/>
  <c r="K156" i="1"/>
  <c r="J156" i="1"/>
  <c r="K123" i="1"/>
  <c r="I123" i="1"/>
  <c r="H123" i="1"/>
  <c r="G123" i="1"/>
  <c r="F123" i="1"/>
  <c r="I106" i="1"/>
  <c r="H106" i="1"/>
  <c r="G106" i="1"/>
  <c r="F106" i="1"/>
  <c r="I99" i="1"/>
  <c r="H99" i="1"/>
  <c r="G99" i="1"/>
  <c r="F99" i="1"/>
</calcChain>
</file>

<file path=xl/sharedStrings.xml><?xml version="1.0" encoding="utf-8"?>
<sst xmlns="http://schemas.openxmlformats.org/spreadsheetml/2006/main" count="1345" uniqueCount="314">
  <si>
    <t xml:space="preserve">                  </t>
  </si>
  <si>
    <t>（酸化0.6超）</t>
  </si>
  <si>
    <t>（酸化0.6以下）</t>
  </si>
  <si>
    <t>（精製・分別）</t>
  </si>
  <si>
    <t>菜種</t>
    <rPh sb="0" eb="2">
      <t>ナタネ</t>
    </rPh>
    <phoneticPr fontId="2"/>
  </si>
  <si>
    <t>（低ｴﾙｶ酸）</t>
    <rPh sb="1" eb="2">
      <t>テイ</t>
    </rPh>
    <rPh sb="5" eb="6">
      <t>サン</t>
    </rPh>
    <phoneticPr fontId="2"/>
  </si>
  <si>
    <t>（その他のもの）</t>
    <rPh sb="3" eb="4">
      <t>タ</t>
    </rPh>
    <phoneticPr fontId="2"/>
  </si>
  <si>
    <t>（その他のもの）</t>
    <rPh sb="1" eb="4">
      <t>ソノタ</t>
    </rPh>
    <phoneticPr fontId="2"/>
  </si>
  <si>
    <t>（黄白色系のもの）</t>
    <rPh sb="1" eb="2">
      <t>キ</t>
    </rPh>
    <rPh sb="2" eb="4">
      <t>ハクショク</t>
    </rPh>
    <rPh sb="4" eb="5">
      <t>ケイ</t>
    </rPh>
    <phoneticPr fontId="2"/>
  </si>
  <si>
    <t>KG</t>
  </si>
  <si>
    <t>1516.10-000</t>
    <phoneticPr fontId="2"/>
  </si>
  <si>
    <t>MT</t>
  </si>
  <si>
    <t xml:space="preserve"> 1.　輸 出(食用加工油脂関係)</t>
    <phoneticPr fontId="2"/>
  </si>
  <si>
    <t>単位:(1,000円)</t>
    <phoneticPr fontId="2"/>
  </si>
  <si>
    <t>番　　　号</t>
    <rPh sb="0" eb="1">
      <t>バン</t>
    </rPh>
    <rPh sb="4" eb="5">
      <t>ゴウ</t>
    </rPh>
    <phoneticPr fontId="2"/>
  </si>
  <si>
    <t>1517.10-000</t>
    <phoneticPr fontId="2"/>
  </si>
  <si>
    <t xml:space="preserve"> マーガリン</t>
    <phoneticPr fontId="2"/>
  </si>
  <si>
    <t>1517.90-000</t>
    <phoneticPr fontId="2"/>
  </si>
  <si>
    <t xml:space="preserve"> ショートニング</t>
    <phoneticPr fontId="2"/>
  </si>
  <si>
    <t xml:space="preserve"> 動物性硬化油等</t>
    <rPh sb="1" eb="4">
      <t>ドウブツセイ</t>
    </rPh>
    <rPh sb="4" eb="7">
      <t>コウカユ</t>
    </rPh>
    <rPh sb="7" eb="8">
      <t>トウ</t>
    </rPh>
    <phoneticPr fontId="2"/>
  </si>
  <si>
    <t>1516.20-000</t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</si>
  <si>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2"/>
  </si>
  <si>
    <t>1503.00-000</t>
    <phoneticPr fontId="2"/>
  </si>
  <si>
    <t xml:space="preserve"> ラード油等</t>
    <rPh sb="4" eb="6">
      <t>ユトウ</t>
    </rPh>
    <phoneticPr fontId="2"/>
  </si>
  <si>
    <t xml:space="preserve"> ２.　輸 入(食用加工油脂・魚油・南方系油脂・調製食用脂関係)</t>
    <rPh sb="6" eb="7">
      <t>ニュウ</t>
    </rPh>
    <rPh sb="15" eb="17">
      <t>ギョユ</t>
    </rPh>
    <rPh sb="18" eb="21">
      <t>ナンポウケイ</t>
    </rPh>
    <rPh sb="21" eb="23">
      <t>ユシ</t>
    </rPh>
    <rPh sb="24" eb="26">
      <t>チョウセイ</t>
    </rPh>
    <rPh sb="26" eb="28">
      <t>ショクヨウ</t>
    </rPh>
    <rPh sb="28" eb="29">
      <t>シ</t>
    </rPh>
    <phoneticPr fontId="2"/>
  </si>
  <si>
    <t xml:space="preserve"> パーム油（精製）</t>
    <rPh sb="4" eb="5">
      <t>ユ</t>
    </rPh>
    <rPh sb="6" eb="8">
      <t>セイセイ</t>
    </rPh>
    <phoneticPr fontId="2"/>
  </si>
  <si>
    <t xml:space="preserve"> やし油（精製）</t>
    <rPh sb="3" eb="4">
      <t>ユ</t>
    </rPh>
    <rPh sb="5" eb="7">
      <t>セイセイ</t>
    </rPh>
    <phoneticPr fontId="2"/>
  </si>
  <si>
    <t>［油脂原料］</t>
    <rPh sb="1" eb="3">
      <t>ユシ</t>
    </rPh>
    <rPh sb="3" eb="5">
      <t>ゲンリョウ</t>
    </rPh>
    <phoneticPr fontId="2"/>
  </si>
  <si>
    <t>大豆</t>
    <rPh sb="0" eb="2">
      <t>ダイズ</t>
    </rPh>
    <phoneticPr fontId="2"/>
  </si>
  <si>
    <t>ひまわりの種</t>
    <rPh sb="5" eb="6">
      <t>タネ</t>
    </rPh>
    <phoneticPr fontId="2"/>
  </si>
  <si>
    <t>綿実</t>
    <rPh sb="0" eb="2">
      <t>メンジツ</t>
    </rPh>
    <phoneticPr fontId="2"/>
  </si>
  <si>
    <t>［油　　脂］</t>
    <rPh sb="1" eb="2">
      <t>アブラ</t>
    </rPh>
    <rPh sb="4" eb="5">
      <t>アブラ</t>
    </rPh>
    <phoneticPr fontId="2"/>
  </si>
  <si>
    <r>
      <t>大豆粗油</t>
    </r>
    <r>
      <rPr>
        <sz val="8"/>
        <rFont val="ＭＳ ゴシック"/>
        <family val="3"/>
        <charset val="128"/>
      </rPr>
      <t/>
    </r>
    <rPh sb="0" eb="2">
      <t>ダイズ</t>
    </rPh>
    <rPh sb="2" eb="3">
      <t>ソ</t>
    </rPh>
    <rPh sb="3" eb="4">
      <t>ユ</t>
    </rPh>
    <phoneticPr fontId="2"/>
  </si>
  <si>
    <t>大豆油</t>
    <rPh sb="0" eb="2">
      <t>ダイズ</t>
    </rPh>
    <rPh sb="2" eb="3">
      <t>ユ</t>
    </rPh>
    <phoneticPr fontId="2"/>
  </si>
  <si>
    <r>
      <t>落花生粗油</t>
    </r>
    <r>
      <rPr>
        <sz val="8"/>
        <rFont val="ＭＳ ゴシック"/>
        <family val="3"/>
        <charset val="128"/>
      </rPr>
      <t/>
    </r>
    <rPh sb="0" eb="3">
      <t>ラッカセイ</t>
    </rPh>
    <rPh sb="3" eb="4">
      <t>ソ</t>
    </rPh>
    <rPh sb="4" eb="5">
      <t>ユ</t>
    </rPh>
    <phoneticPr fontId="2"/>
  </si>
  <si>
    <t>落花生粗油</t>
    <rPh sb="0" eb="3">
      <t>ラッカセイ</t>
    </rPh>
    <rPh sb="3" eb="4">
      <t>ソ</t>
    </rPh>
    <rPh sb="4" eb="5">
      <t>ユ</t>
    </rPh>
    <phoneticPr fontId="2"/>
  </si>
  <si>
    <t>オリーブ油</t>
    <rPh sb="4" eb="5">
      <t>ユ</t>
    </rPh>
    <phoneticPr fontId="2"/>
  </si>
  <si>
    <t>（バージン油）</t>
    <rPh sb="5" eb="6">
      <t>ユ</t>
    </rPh>
    <phoneticPr fontId="2"/>
  </si>
  <si>
    <r>
      <t>ひまわり粗油</t>
    </r>
    <r>
      <rPr>
        <sz val="8"/>
        <rFont val="ＭＳ 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</si>
  <si>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ひまわり粗油</t>
    </r>
    <r>
      <rPr>
        <sz val="11"/>
        <rFont val="ＭＳ Ｐゴシック"/>
        <family val="3"/>
        <charset val="128"/>
      </rPr>
      <t/>
    </r>
    <rPh sb="4" eb="5">
      <t>ソ</t>
    </rPh>
    <rPh sb="5" eb="6">
      <t>ユ</t>
    </rPh>
    <phoneticPr fontId="2"/>
  </si>
  <si>
    <r>
      <t>ひまわり油</t>
    </r>
    <r>
      <rPr>
        <sz val="11"/>
        <rFont val="ＭＳ Ｐゴシック"/>
        <family val="3"/>
        <charset val="128"/>
      </rPr>
      <t/>
    </r>
    <rPh sb="4" eb="5">
      <t>ユ</t>
    </rPh>
    <phoneticPr fontId="2"/>
  </si>
  <si>
    <r>
      <t>サフラワー粗油</t>
    </r>
    <r>
      <rPr>
        <sz val="8"/>
        <rFont val="ＭＳ ゴシック"/>
        <family val="3"/>
        <charset val="128"/>
      </rPr>
      <t/>
    </r>
    <rPh sb="5" eb="6">
      <t>ソ</t>
    </rPh>
    <rPh sb="6" eb="7">
      <t>ユ</t>
    </rPh>
    <phoneticPr fontId="2"/>
  </si>
  <si>
    <t>サフラワー油</t>
    <rPh sb="5" eb="6">
      <t>ユ</t>
    </rPh>
    <phoneticPr fontId="2"/>
  </si>
  <si>
    <t>綿実粗油</t>
    <rPh sb="0" eb="2">
      <t>メンジツ</t>
    </rPh>
    <rPh sb="2" eb="3">
      <t>ソ</t>
    </rPh>
    <rPh sb="3" eb="4">
      <t>ユ</t>
    </rPh>
    <phoneticPr fontId="2"/>
  </si>
  <si>
    <r>
      <t>ババス粗油</t>
    </r>
    <r>
      <rPr>
        <sz val="8"/>
        <rFont val="ＭＳ ゴシック"/>
        <family val="3"/>
        <charset val="128"/>
      </rPr>
      <t/>
    </r>
    <rPh sb="3" eb="4">
      <t>ソ</t>
    </rPh>
    <rPh sb="4" eb="5">
      <t>ユ</t>
    </rPh>
    <phoneticPr fontId="2"/>
  </si>
  <si>
    <r>
      <t>ババス油</t>
    </r>
    <r>
      <rPr>
        <sz val="8"/>
        <rFont val="ＭＳ ゴシック"/>
        <family val="3"/>
        <charset val="128"/>
      </rPr>
      <t/>
    </r>
    <rPh sb="3" eb="4">
      <t>ユ</t>
    </rPh>
    <phoneticPr fontId="2"/>
  </si>
  <si>
    <t>菜種粗油</t>
    <rPh sb="0" eb="2">
      <t>ナタネ</t>
    </rPh>
    <rPh sb="2" eb="3">
      <t>ソ</t>
    </rPh>
    <rPh sb="3" eb="4">
      <t>ユ</t>
    </rPh>
    <phoneticPr fontId="2"/>
  </si>
  <si>
    <t>（低ｴﾙｶ酸）</t>
  </si>
  <si>
    <t>菜種油</t>
    <rPh sb="0" eb="1">
      <t>ナ</t>
    </rPh>
    <rPh sb="1" eb="2">
      <t>タネ</t>
    </rPh>
    <rPh sb="2" eb="3">
      <t>ユ</t>
    </rPh>
    <phoneticPr fontId="2"/>
  </si>
  <si>
    <t>（その他のもの）</t>
  </si>
  <si>
    <t>亜麻仁粗油</t>
    <rPh sb="0" eb="2">
      <t>アマ</t>
    </rPh>
    <rPh sb="2" eb="3">
      <t>ニ</t>
    </rPh>
    <rPh sb="3" eb="4">
      <t>ソ</t>
    </rPh>
    <rPh sb="4" eb="5">
      <t>ユ</t>
    </rPh>
    <phoneticPr fontId="2"/>
  </si>
  <si>
    <t>亜麻仁油</t>
    <rPh sb="0" eb="3">
      <t>アマニ</t>
    </rPh>
    <rPh sb="3" eb="4">
      <t>ユ</t>
    </rPh>
    <phoneticPr fontId="2"/>
  </si>
  <si>
    <r>
      <t>とうもろこし粗油</t>
    </r>
    <r>
      <rPr>
        <sz val="8"/>
        <rFont val="ＭＳ ゴシック"/>
        <family val="3"/>
        <charset val="128"/>
      </rPr>
      <t/>
    </r>
    <rPh sb="6" eb="7">
      <t>ソ</t>
    </rPh>
    <rPh sb="7" eb="8">
      <t>ユ</t>
    </rPh>
    <phoneticPr fontId="2"/>
  </si>
  <si>
    <t>とうもろこし油</t>
    <rPh sb="6" eb="7">
      <t>ユ</t>
    </rPh>
    <phoneticPr fontId="2"/>
  </si>
  <si>
    <t>ひまし油</t>
    <rPh sb="0" eb="4">
      <t>ヒマシユ</t>
    </rPh>
    <phoneticPr fontId="2"/>
  </si>
  <si>
    <t>桐油</t>
    <rPh sb="0" eb="1">
      <t>キリ</t>
    </rPh>
    <rPh sb="1" eb="2">
      <t>ユ</t>
    </rPh>
    <phoneticPr fontId="2"/>
  </si>
  <si>
    <r>
      <t>ごま油</t>
    </r>
    <r>
      <rPr>
        <sz val="11"/>
        <rFont val="ＭＳ Ｐゴシック"/>
        <family val="3"/>
        <charset val="128"/>
      </rPr>
      <t/>
    </r>
    <rPh sb="0" eb="3">
      <t>ゴマアブラ</t>
    </rPh>
    <phoneticPr fontId="2"/>
  </si>
  <si>
    <t>ごま油</t>
    <rPh sb="0" eb="3">
      <t>ゴマアブラ</t>
    </rPh>
    <phoneticPr fontId="2"/>
  </si>
  <si>
    <t>ホホバ油</t>
    <rPh sb="3" eb="4">
      <t>ユ</t>
    </rPh>
    <phoneticPr fontId="2"/>
  </si>
  <si>
    <t>カメリヤ油</t>
    <rPh sb="4" eb="5">
      <t>ユ</t>
    </rPh>
    <phoneticPr fontId="2"/>
  </si>
  <si>
    <t>米油</t>
    <rPh sb="0" eb="1">
      <t>コメ</t>
    </rPh>
    <rPh sb="1" eb="2">
      <t>アブラ</t>
    </rPh>
    <phoneticPr fontId="2"/>
  </si>
  <si>
    <t>［油　　粕］</t>
    <rPh sb="1" eb="2">
      <t>アブラ</t>
    </rPh>
    <rPh sb="4" eb="5">
      <t>カス</t>
    </rPh>
    <phoneticPr fontId="2"/>
  </si>
  <si>
    <t>大豆油かす</t>
    <rPh sb="0" eb="2">
      <t>ダイズ</t>
    </rPh>
    <rPh sb="2" eb="3">
      <t>ユ</t>
    </rPh>
    <phoneticPr fontId="2"/>
  </si>
  <si>
    <t>綿実油かす</t>
    <rPh sb="0" eb="2">
      <t>メンジツ</t>
    </rPh>
    <rPh sb="2" eb="3">
      <t>ユ</t>
    </rPh>
    <phoneticPr fontId="2"/>
  </si>
  <si>
    <t>菜種油かす</t>
    <rPh sb="0" eb="2">
      <t>ナタネ</t>
    </rPh>
    <rPh sb="2" eb="3">
      <t>ユ</t>
    </rPh>
    <phoneticPr fontId="2"/>
  </si>
  <si>
    <t>やし油かす</t>
    <rPh sb="2" eb="3">
      <t>ユ</t>
    </rPh>
    <phoneticPr fontId="2"/>
  </si>
  <si>
    <t>ﾊﾟｰﾑ油かす及びﾊﾟｰﾑ核油かす</t>
    <rPh sb="4" eb="5">
      <t>ユ</t>
    </rPh>
    <rPh sb="7" eb="8">
      <t>オヨ</t>
    </rPh>
    <rPh sb="13" eb="14">
      <t>カク</t>
    </rPh>
    <rPh sb="14" eb="15">
      <t>ユ</t>
    </rPh>
    <phoneticPr fontId="2"/>
  </si>
  <si>
    <t>1517.90-400</t>
    <phoneticPr fontId="2"/>
  </si>
  <si>
    <t>1517.90-300</t>
    <phoneticPr fontId="2"/>
  </si>
  <si>
    <t xml:space="preserve">  離　型　油</t>
    <phoneticPr fontId="2"/>
  </si>
  <si>
    <t>1517.90-210</t>
    <phoneticPr fontId="2"/>
  </si>
  <si>
    <t>1517.90-290</t>
    <phoneticPr fontId="2"/>
  </si>
  <si>
    <t>品　　　名</t>
    <rPh sb="0" eb="1">
      <t>ヒン</t>
    </rPh>
    <rPh sb="4" eb="5">
      <t>メイ</t>
    </rPh>
    <phoneticPr fontId="2"/>
  </si>
  <si>
    <t>数　量</t>
    <phoneticPr fontId="2"/>
  </si>
  <si>
    <t>価　額</t>
    <phoneticPr fontId="2"/>
  </si>
  <si>
    <t>単　位</t>
    <phoneticPr fontId="2"/>
  </si>
  <si>
    <t>合　　　計</t>
    <phoneticPr fontId="2"/>
  </si>
  <si>
    <t>シンガポール</t>
    <phoneticPr fontId="2"/>
  </si>
  <si>
    <t>マレーシア</t>
    <phoneticPr fontId="2"/>
  </si>
  <si>
    <t>アメリカ</t>
    <phoneticPr fontId="2"/>
  </si>
  <si>
    <t>インドネシア</t>
    <phoneticPr fontId="2"/>
  </si>
  <si>
    <t>イギリス</t>
    <phoneticPr fontId="2"/>
  </si>
  <si>
    <t>オランダ</t>
    <phoneticPr fontId="2"/>
  </si>
  <si>
    <t>オーストラリア</t>
    <phoneticPr fontId="2"/>
  </si>
  <si>
    <t>フランス</t>
    <phoneticPr fontId="2"/>
  </si>
  <si>
    <t>ベルギー</t>
    <phoneticPr fontId="2"/>
  </si>
  <si>
    <t>韓国</t>
    <rPh sb="0" eb="2">
      <t>カンコク</t>
    </rPh>
    <phoneticPr fontId="2"/>
  </si>
  <si>
    <t>韓国</t>
    <phoneticPr fontId="2"/>
  </si>
  <si>
    <t>中国</t>
    <phoneticPr fontId="2"/>
  </si>
  <si>
    <t>香港</t>
    <phoneticPr fontId="2"/>
  </si>
  <si>
    <t>タイ</t>
    <phoneticPr fontId="2"/>
  </si>
  <si>
    <t>アメリカ</t>
  </si>
  <si>
    <t>合　　計</t>
    <phoneticPr fontId="2"/>
  </si>
  <si>
    <t>国　　　名</t>
    <rPh sb="0" eb="1">
      <t>クニ</t>
    </rPh>
    <rPh sb="4" eb="5">
      <t>メイ</t>
    </rPh>
    <phoneticPr fontId="2"/>
  </si>
  <si>
    <t>台湾</t>
    <phoneticPr fontId="2"/>
  </si>
  <si>
    <t>ベトナム</t>
    <phoneticPr fontId="2"/>
  </si>
  <si>
    <t>イタリア</t>
    <phoneticPr fontId="2"/>
  </si>
  <si>
    <t>インド</t>
    <phoneticPr fontId="2"/>
  </si>
  <si>
    <t>合　　　計</t>
    <rPh sb="0" eb="1">
      <t>ゴウ</t>
    </rPh>
    <rPh sb="4" eb="5">
      <t>ケイ</t>
    </rPh>
    <phoneticPr fontId="2"/>
  </si>
  <si>
    <t>オランダ</t>
  </si>
  <si>
    <t>シンガポール</t>
  </si>
  <si>
    <t>ドイツ</t>
  </si>
  <si>
    <t>フィリピン</t>
  </si>
  <si>
    <t>　やし油（粗油）</t>
  </si>
  <si>
    <t xml:space="preserve"> </t>
    <phoneticPr fontId="2"/>
  </si>
  <si>
    <t>中国</t>
    <rPh sb="0" eb="2">
      <t>チュウゴク</t>
    </rPh>
    <phoneticPr fontId="2"/>
  </si>
  <si>
    <t xml:space="preserve"> 動物性硬化油等</t>
  </si>
  <si>
    <t xml:space="preserve"> ラードステアリン等</t>
    <phoneticPr fontId="2"/>
  </si>
  <si>
    <t>1504.20-000</t>
    <phoneticPr fontId="2"/>
  </si>
  <si>
    <t xml:space="preserve"> 調製食用脂（乳脂肪含有率が30%を超え70%以下で関税割当を受けたもののうち、ﾆｭｰｼﾞｰﾗﾝﾄﾞを原産国とするもの）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rPh sb="51" eb="54">
      <t>ゲンサンコク</t>
    </rPh>
    <phoneticPr fontId="2"/>
  </si>
  <si>
    <t xml:space="preserve"> 調製食用脂（乳脂肪含有率が30%を超え70%以下で関税割当を受けていないもの）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イカ</t>
    </rPh>
    <rPh sb="26" eb="28">
      <t>カンゼイ</t>
    </rPh>
    <rPh sb="28" eb="30">
      <t>ワリアテ</t>
    </rPh>
    <rPh sb="31" eb="32">
      <t>ウ</t>
    </rPh>
    <phoneticPr fontId="2"/>
  </si>
  <si>
    <t xml:space="preserve"> 調製食用脂（乳脂肪含有率が15%を超え30%未満のもの）</t>
    <rPh sb="1" eb="3">
      <t>チョウセイ</t>
    </rPh>
    <rPh sb="3" eb="6">
      <t>ショクヨウシ</t>
    </rPh>
    <rPh sb="7" eb="10">
      <t>ニュウシボウ</t>
    </rPh>
    <rPh sb="10" eb="13">
      <t>ガンユウリツ</t>
    </rPh>
    <rPh sb="18" eb="19">
      <t>コ</t>
    </rPh>
    <rPh sb="23" eb="25">
      <t>ミマン</t>
    </rPh>
    <phoneticPr fontId="2"/>
  </si>
  <si>
    <t>1511.10-000</t>
    <phoneticPr fontId="2"/>
  </si>
  <si>
    <t>1511.90-010</t>
    <phoneticPr fontId="2"/>
  </si>
  <si>
    <t>1513.11-000</t>
    <phoneticPr fontId="2"/>
  </si>
  <si>
    <t>1513.19-000</t>
    <phoneticPr fontId="2"/>
  </si>
  <si>
    <t>1513.21-100</t>
    <phoneticPr fontId="2"/>
  </si>
  <si>
    <t>1513.29-100</t>
    <phoneticPr fontId="2"/>
  </si>
  <si>
    <t>2106.90-121</t>
    <phoneticPr fontId="2"/>
  </si>
  <si>
    <t>2106.90-122</t>
    <phoneticPr fontId="2"/>
  </si>
  <si>
    <t xml:space="preserve"> 調製食用脂（乳脂肪含有率が30%を超え70%以下で関税割当を受けたもののうち、その他の国を原産国とするもの）</t>
    <phoneticPr fontId="2"/>
  </si>
  <si>
    <t>2106.90-123</t>
    <phoneticPr fontId="2"/>
  </si>
  <si>
    <t>2106.90-291</t>
    <phoneticPr fontId="2"/>
  </si>
  <si>
    <t xml:space="preserve">   </t>
    <phoneticPr fontId="2"/>
  </si>
  <si>
    <t xml:space="preserve">  </t>
    <phoneticPr fontId="2"/>
  </si>
  <si>
    <t xml:space="preserve"> 植物性油脂の混合物 (食用) (水素添加、ｲﾝﾀｰｴｽﾃﾙ化等を行ったもの)</t>
    <rPh sb="1" eb="3">
      <t>ショクブツ</t>
    </rPh>
    <rPh sb="3" eb="6">
      <t>セイユシ</t>
    </rPh>
    <phoneticPr fontId="2"/>
  </si>
  <si>
    <t>1516.20-090</t>
    <phoneticPr fontId="2"/>
  </si>
  <si>
    <t xml:space="preserve"> パーム核油（精製）</t>
    <phoneticPr fontId="2"/>
  </si>
  <si>
    <t>スイス</t>
    <phoneticPr fontId="2"/>
  </si>
  <si>
    <t>カナダ</t>
    <phoneticPr fontId="2"/>
  </si>
  <si>
    <t>ニュージーランド</t>
    <phoneticPr fontId="2"/>
  </si>
  <si>
    <t>チリ</t>
  </si>
  <si>
    <t>ノルウェー</t>
    <phoneticPr fontId="2"/>
  </si>
  <si>
    <t>スペイン</t>
    <phoneticPr fontId="2"/>
  </si>
  <si>
    <r>
      <t>オリーブ</t>
    </r>
    <r>
      <rPr>
        <sz val="9"/>
        <rFont val="ＭＳ ゴシック"/>
        <family val="3"/>
        <charset val="128"/>
      </rPr>
      <t>のみから得たその他の油</t>
    </r>
    <rPh sb="8" eb="9">
      <t>エ</t>
    </rPh>
    <rPh sb="10" eb="13">
      <t>ソノタ</t>
    </rPh>
    <rPh sb="14" eb="15">
      <t>アブラ</t>
    </rPh>
    <phoneticPr fontId="2"/>
  </si>
  <si>
    <t xml:space="preserve"> パーム核油（粗油）</t>
    <phoneticPr fontId="2"/>
  </si>
  <si>
    <t>ベトナム</t>
  </si>
  <si>
    <t xml:space="preserve">-  </t>
    <phoneticPr fontId="2"/>
  </si>
  <si>
    <t>香港</t>
  </si>
  <si>
    <t>台湾</t>
  </si>
  <si>
    <t xml:space="preserve"> ラード</t>
    <phoneticPr fontId="2"/>
  </si>
  <si>
    <t xml:space="preserve"> その他の豚脂</t>
    <rPh sb="3" eb="4">
      <t>タ</t>
    </rPh>
    <rPh sb="5" eb="6">
      <t>トン</t>
    </rPh>
    <rPh sb="6" eb="7">
      <t>シ</t>
    </rPh>
    <phoneticPr fontId="2"/>
  </si>
  <si>
    <t>インドネシア</t>
  </si>
  <si>
    <t>スリランカ</t>
    <phoneticPr fontId="2"/>
  </si>
  <si>
    <t>ドイツ</t>
    <phoneticPr fontId="2"/>
  </si>
  <si>
    <t>　</t>
    <phoneticPr fontId="2"/>
  </si>
  <si>
    <t>（播種用以外のもの）</t>
    <rPh sb="1" eb="4">
      <t>ハシュヨウ</t>
    </rPh>
    <rPh sb="4" eb="6">
      <t>イガイ</t>
    </rPh>
    <phoneticPr fontId="2"/>
  </si>
  <si>
    <t>台湾</t>
    <rPh sb="0" eb="2">
      <t>タイワン</t>
    </rPh>
    <phoneticPr fontId="2"/>
  </si>
  <si>
    <t xml:space="preserve"> 植物性硬化油等</t>
    <rPh sb="1" eb="4">
      <t>ショクブツセイ</t>
    </rPh>
    <rPh sb="4" eb="7">
      <t>コウカユ</t>
    </rPh>
    <rPh sb="7" eb="8">
      <t>トウ</t>
    </rPh>
    <phoneticPr fontId="1"/>
  </si>
  <si>
    <t xml:space="preserve"> ラード（その他もの）</t>
    <rPh sb="7" eb="8">
      <t>タ</t>
    </rPh>
    <phoneticPr fontId="1"/>
  </si>
  <si>
    <t xml:space="preserve"> 魚　　　　油</t>
    <rPh sb="1" eb="7">
      <t>ギョユ</t>
    </rPh>
    <phoneticPr fontId="1"/>
  </si>
  <si>
    <t>1501.10-000</t>
    <phoneticPr fontId="2"/>
  </si>
  <si>
    <t>1501.20-000</t>
    <phoneticPr fontId="2"/>
  </si>
  <si>
    <t>香港</t>
    <rPh sb="0" eb="2">
      <t>ホンコン</t>
    </rPh>
    <phoneticPr fontId="2"/>
  </si>
  <si>
    <t>1501.10-200</t>
    <phoneticPr fontId="2"/>
  </si>
  <si>
    <t>1501.20-200</t>
    <phoneticPr fontId="2"/>
  </si>
  <si>
    <t>ロシア</t>
    <phoneticPr fontId="2"/>
  </si>
  <si>
    <t>マレーシア</t>
  </si>
  <si>
    <t>スウェーデン</t>
    <phoneticPr fontId="2"/>
  </si>
  <si>
    <t xml:space="preserve"> タロー　牛脂</t>
    <rPh sb="5" eb="7">
      <t>ギュウシ</t>
    </rPh>
    <phoneticPr fontId="1"/>
  </si>
  <si>
    <t xml:space="preserve"> その他のもの　牛脂</t>
    <rPh sb="8" eb="10">
      <t>ギュウシ</t>
    </rPh>
    <phoneticPr fontId="1"/>
  </si>
  <si>
    <t>1502.10-010</t>
    <phoneticPr fontId="2"/>
  </si>
  <si>
    <t>1502.90-010</t>
    <phoneticPr fontId="2"/>
  </si>
  <si>
    <t>モロッコ</t>
    <phoneticPr fontId="2"/>
  </si>
  <si>
    <t>コロンビア</t>
    <phoneticPr fontId="2"/>
  </si>
  <si>
    <t>ブラジル</t>
    <phoneticPr fontId="2"/>
  </si>
  <si>
    <t>ペルー</t>
    <phoneticPr fontId="2"/>
  </si>
  <si>
    <t>フィリピン</t>
    <phoneticPr fontId="2"/>
  </si>
  <si>
    <t>チリ</t>
    <phoneticPr fontId="2"/>
  </si>
  <si>
    <t>スウェーデン</t>
  </si>
  <si>
    <r>
      <t>1501.2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</si>
  <si>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r>
      <t>1501.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0-</t>
    </r>
    <r>
      <rPr>
        <sz val="9"/>
        <rFont val="ＭＳ Ｐゴシック"/>
        <family val="3"/>
        <charset val="128"/>
      </rPr>
      <t>1</t>
    </r>
    <r>
      <rPr>
        <sz val="9"/>
        <rFont val="ＭＳ Ｐゴシック"/>
        <family val="3"/>
        <charset val="128"/>
      </rPr>
      <t>00</t>
    </r>
    <phoneticPr fontId="2"/>
  </si>
  <si>
    <t>KG</t>
    <phoneticPr fontId="2"/>
  </si>
  <si>
    <t>タイ</t>
  </si>
  <si>
    <t>スロベニア</t>
    <phoneticPr fontId="2"/>
  </si>
  <si>
    <t>フランス</t>
  </si>
  <si>
    <t>オーストラリア</t>
  </si>
  <si>
    <t>中国</t>
  </si>
  <si>
    <t>カナダ</t>
  </si>
  <si>
    <t>ベルギー</t>
  </si>
  <si>
    <t>デンマーク</t>
  </si>
  <si>
    <t>アイスランド</t>
    <phoneticPr fontId="2"/>
  </si>
  <si>
    <t>フィジー</t>
    <phoneticPr fontId="2"/>
  </si>
  <si>
    <t>エクアドル</t>
    <phoneticPr fontId="2"/>
  </si>
  <si>
    <t xml:space="preserve"> パーム油（粗油）</t>
  </si>
  <si>
    <t xml:space="preserve"> パームステアリン</t>
  </si>
  <si>
    <t>イギリス</t>
  </si>
  <si>
    <t>エクストラバージンオリーブ油</t>
    <rPh sb="13" eb="14">
      <t>ユ</t>
    </rPh>
    <phoneticPr fontId="2"/>
  </si>
  <si>
    <t>バージンオリーブ油</t>
    <rPh sb="8" eb="9">
      <t>ユ</t>
    </rPh>
    <phoneticPr fontId="2"/>
  </si>
  <si>
    <t>その他のバージンオリーブ油</t>
    <rPh sb="2" eb="3">
      <t>タ</t>
    </rPh>
    <rPh sb="12" eb="13">
      <t>ユ</t>
    </rPh>
    <phoneticPr fontId="2"/>
  </si>
  <si>
    <t>粗製のオリーブかす油</t>
    <rPh sb="0" eb="2">
      <t>ソセイ</t>
    </rPh>
    <rPh sb="9" eb="10">
      <t>ユ</t>
    </rPh>
    <phoneticPr fontId="2"/>
  </si>
  <si>
    <t>ブラジル</t>
  </si>
  <si>
    <t>1514.19-000</t>
  </si>
  <si>
    <t>スイス</t>
  </si>
  <si>
    <t>1511.90-090</t>
  </si>
  <si>
    <t>ガーナ</t>
  </si>
  <si>
    <t>1517.10-000</t>
  </si>
  <si>
    <t xml:space="preserve"> マーガリン</t>
  </si>
  <si>
    <t>マカオ</t>
    <phoneticPr fontId="2"/>
  </si>
  <si>
    <t>アラブ首長国連邦</t>
    <rPh sb="3" eb="8">
      <t>シュチョウコクレンポウ</t>
    </rPh>
    <phoneticPr fontId="2"/>
  </si>
  <si>
    <t>リトアニア</t>
    <phoneticPr fontId="2"/>
  </si>
  <si>
    <t>モンゴル</t>
    <phoneticPr fontId="2"/>
  </si>
  <si>
    <t>ポルトガル</t>
    <phoneticPr fontId="2"/>
  </si>
  <si>
    <t>イスラエル</t>
    <phoneticPr fontId="2"/>
  </si>
  <si>
    <t>メキシコ</t>
    <phoneticPr fontId="2"/>
  </si>
  <si>
    <t>モーリシャス</t>
    <phoneticPr fontId="2"/>
  </si>
  <si>
    <t>　その他の油脂調整品</t>
    <rPh sb="3" eb="4">
      <t>タ</t>
    </rPh>
    <rPh sb="5" eb="7">
      <t>ユシ</t>
    </rPh>
    <rPh sb="7" eb="10">
      <t>チョウセイヒン</t>
    </rPh>
    <phoneticPr fontId="2"/>
  </si>
  <si>
    <t xml:space="preserve"> ショートニング </t>
    <phoneticPr fontId="2"/>
  </si>
  <si>
    <t xml:space="preserve"> 植物性油脂の混合物</t>
    <rPh sb="1" eb="3">
      <t>ショクブツ</t>
    </rPh>
    <rPh sb="3" eb="6">
      <t>セイユシ</t>
    </rPh>
    <phoneticPr fontId="2"/>
  </si>
  <si>
    <t xml:space="preserve">  (食用)</t>
    <phoneticPr fontId="2"/>
  </si>
  <si>
    <t>　(その他のもの)</t>
    <phoneticPr fontId="2"/>
  </si>
  <si>
    <t>単位：（1,000円）</t>
    <rPh sb="0" eb="2">
      <t>タンイ</t>
    </rPh>
    <rPh sb="9" eb="10">
      <t>エン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</si>
  <si>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</si>
  <si>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</si>
  <si>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デンマーク</t>
    <phoneticPr fontId="2"/>
  </si>
  <si>
    <t>ｻﾌﾗﾜｰ(ｶﾙﾀﾇｽ･ﾃｨﾝｸﾄﾘｳｽ)の種</t>
    <rPh sb="22" eb="23">
      <t>タネ</t>
    </rPh>
    <phoneticPr fontId="2"/>
  </si>
  <si>
    <t>サウジアラビア</t>
    <phoneticPr fontId="2"/>
  </si>
  <si>
    <t>オーストリア</t>
    <phoneticPr fontId="2"/>
  </si>
  <si>
    <t>モルディブ</t>
    <phoneticPr fontId="2"/>
  </si>
  <si>
    <t>グアム（米）</t>
    <rPh sb="4" eb="5">
      <t>コメ</t>
    </rPh>
    <phoneticPr fontId="2"/>
  </si>
  <si>
    <t>ミャンマー</t>
    <phoneticPr fontId="2"/>
  </si>
  <si>
    <t>ソロモン</t>
    <phoneticPr fontId="2"/>
  </si>
  <si>
    <t>令和６年数量</t>
    <rPh sb="0" eb="1">
      <t>レイ</t>
    </rPh>
    <rPh sb="1" eb="2">
      <t>ワ</t>
    </rPh>
    <rPh sb="3" eb="4">
      <t>ネン</t>
    </rPh>
    <rPh sb="4" eb="5">
      <t>スウ</t>
    </rPh>
    <rPh sb="5" eb="6">
      <t>リョウ</t>
    </rPh>
    <phoneticPr fontId="2"/>
  </si>
  <si>
    <t>バングラデシュ</t>
    <phoneticPr fontId="2"/>
  </si>
  <si>
    <t>-</t>
  </si>
  <si>
    <t>グアム</t>
    <phoneticPr fontId="2"/>
  </si>
  <si>
    <t>（酸化が1.3を超えるもの）</t>
  </si>
  <si>
    <t xml:space="preserve"> ラード</t>
    <phoneticPr fontId="1"/>
  </si>
  <si>
    <t xml:space="preserve"> その他の豚脂</t>
    <phoneticPr fontId="1"/>
  </si>
  <si>
    <t>（その他もの）</t>
  </si>
  <si>
    <t>パラオ</t>
    <phoneticPr fontId="2"/>
  </si>
  <si>
    <t>ネパール</t>
    <phoneticPr fontId="2"/>
  </si>
  <si>
    <t>バングラディッシュ</t>
    <phoneticPr fontId="2"/>
  </si>
  <si>
    <t>アルゼンチン</t>
    <phoneticPr fontId="2"/>
  </si>
  <si>
    <t>南アフリカ共和国</t>
    <rPh sb="0" eb="1">
      <t>ミナミ</t>
    </rPh>
    <rPh sb="5" eb="8">
      <t>キョウワコク</t>
    </rPh>
    <phoneticPr fontId="2"/>
  </si>
  <si>
    <t>イタリア</t>
    <phoneticPr fontId="2"/>
  </si>
  <si>
    <t>中国</t>
    <phoneticPr fontId="2"/>
  </si>
  <si>
    <t>ブラジル</t>
    <phoneticPr fontId="2"/>
  </si>
  <si>
    <t>パキスタン</t>
    <phoneticPr fontId="2"/>
  </si>
  <si>
    <t>デンマーク</t>
    <phoneticPr fontId="2"/>
  </si>
  <si>
    <t xml:space="preserve">-  </t>
  </si>
  <si>
    <t>ルーマニア</t>
    <phoneticPr fontId="2"/>
  </si>
  <si>
    <t>台湾</t>
    <rPh sb="0" eb="2">
      <t>タイワン</t>
    </rPh>
    <phoneticPr fontId="2"/>
  </si>
  <si>
    <t>モーリシャス</t>
    <phoneticPr fontId="2"/>
  </si>
  <si>
    <t>１～12月</t>
    <rPh sb="4" eb="5">
      <t>ガツ</t>
    </rPh>
    <phoneticPr fontId="2"/>
  </si>
  <si>
    <t>日本貿易統計　　令和７年12月分(抜粋)</t>
    <rPh sb="8" eb="9">
      <t>レイ</t>
    </rPh>
    <rPh sb="9" eb="10">
      <t>ワ</t>
    </rPh>
    <rPh sb="14" eb="15">
      <t>ガツ</t>
    </rPh>
    <phoneticPr fontId="2"/>
  </si>
  <si>
    <t>令和７年12月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</si>
  <si>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令和７年1～12月</t>
    <rPh sb="0" eb="2">
      <t>レイワ</t>
    </rPh>
    <rPh sb="3" eb="4">
      <t>ネン</t>
    </rPh>
    <rPh sb="8" eb="9">
      <t>ガツ</t>
    </rPh>
    <phoneticPr fontId="2"/>
  </si>
  <si>
    <t>12月</t>
    <rPh sb="2" eb="3">
      <t>ガツ</t>
    </rPh>
    <phoneticPr fontId="2"/>
  </si>
  <si>
    <t>スロバキア</t>
    <phoneticPr fontId="2"/>
  </si>
  <si>
    <t>イギリス</t>
    <phoneticPr fontId="2"/>
  </si>
  <si>
    <t>メキシコ</t>
    <phoneticPr fontId="2"/>
  </si>
  <si>
    <t>令和７年1～12月</t>
    <rPh sb="0" eb="2">
      <t>レイワ</t>
    </rPh>
    <rPh sb="3" eb="4">
      <t>ネン</t>
    </rPh>
    <phoneticPr fontId="2"/>
  </si>
  <si>
    <t>1201.90-010</t>
  </si>
  <si>
    <t>1201.90-090</t>
  </si>
  <si>
    <t>1203.00-000</t>
  </si>
  <si>
    <t>コプラ</t>
  </si>
  <si>
    <t>1205.10-000</t>
  </si>
  <si>
    <t>1205.90-000</t>
  </si>
  <si>
    <t xml:space="preserve">1206.00-000 </t>
  </si>
  <si>
    <t>1207.29-000</t>
  </si>
  <si>
    <t>1207.40-000</t>
  </si>
  <si>
    <t>ごま</t>
  </si>
  <si>
    <t>1207.60-000</t>
  </si>
  <si>
    <t>1507.10-100</t>
  </si>
  <si>
    <t>1507.10-200</t>
  </si>
  <si>
    <t>1507.90-000</t>
  </si>
  <si>
    <t>1508.10-100</t>
  </si>
  <si>
    <t>1508.10-200</t>
  </si>
  <si>
    <t>1508.90-000</t>
  </si>
  <si>
    <t>1509.10-000</t>
  </si>
  <si>
    <t>1509.20-000</t>
  </si>
  <si>
    <t>1509.30-000.</t>
  </si>
  <si>
    <t>1509.40-000</t>
  </si>
  <si>
    <t>1509.90-000</t>
  </si>
  <si>
    <t>1510.10-000</t>
  </si>
  <si>
    <t>1510.90-000</t>
  </si>
  <si>
    <t>1512.11-110</t>
  </si>
  <si>
    <t>1512.11-120</t>
  </si>
  <si>
    <t>1512.11-210</t>
  </si>
  <si>
    <t>1512.11-220</t>
  </si>
  <si>
    <t>1512.19-010</t>
  </si>
  <si>
    <t>1512.19-090</t>
  </si>
  <si>
    <t>1512.21-090</t>
  </si>
  <si>
    <t>1512.29-090</t>
  </si>
  <si>
    <t>1513.21-210</t>
  </si>
  <si>
    <t>1513.21-220</t>
  </si>
  <si>
    <t>1513.29-200</t>
  </si>
  <si>
    <t>1514.11-100</t>
  </si>
  <si>
    <t>1514.11-200</t>
  </si>
  <si>
    <t>1514.91-100</t>
  </si>
  <si>
    <t>1514.91-200</t>
  </si>
  <si>
    <t>1514.99-000</t>
  </si>
  <si>
    <t>1515.11-000</t>
  </si>
  <si>
    <t>1515.19-000</t>
  </si>
  <si>
    <t>1515.21-100</t>
  </si>
  <si>
    <t>1515.21-200</t>
  </si>
  <si>
    <t>1515.29-000</t>
  </si>
  <si>
    <t>1515.30-000</t>
  </si>
  <si>
    <t>1515.50-100</t>
  </si>
  <si>
    <t>1515.50-200</t>
  </si>
  <si>
    <t>1515.90-110</t>
  </si>
  <si>
    <t>1515.90-200</t>
  </si>
  <si>
    <t>1515.90-410</t>
  </si>
  <si>
    <t>1515.90-420</t>
  </si>
  <si>
    <t>1515.90-600</t>
  </si>
  <si>
    <t>2304.00-000</t>
  </si>
  <si>
    <t>2306.10-000</t>
  </si>
  <si>
    <t>2306.41-000</t>
  </si>
  <si>
    <t>2306.49-000</t>
  </si>
  <si>
    <t>2306.50-000</t>
  </si>
  <si>
    <t>2306.60-000</t>
  </si>
  <si>
    <t>【12月平均 １$=155.86円】</t>
    <rPh sb="3" eb="4">
      <t>ガツ</t>
    </rPh>
    <rPh sb="4" eb="6">
      <t>ヘイキン</t>
    </rPh>
    <rPh sb="16" eb="17">
      <t>エン</t>
    </rPh>
    <phoneticPr fontId="2"/>
  </si>
  <si>
    <t>【12月平均 １$=155.89円】</t>
    <rPh sb="3" eb="4">
      <t>ガツ</t>
    </rPh>
    <rPh sb="4" eb="6">
      <t>ヘイキン</t>
    </rPh>
    <rPh sb="16" eb="1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</si>
</sst>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  <scheme val="minor"/>
    </font>
    <font>
      <sz val="9"/>
      <color rgb="FF000000"/>
      <name val="ＭＳ ゴシック"/>
      <family val="3"/>
      <charset val="128"/>
    </font>
    <font>
      <b/>
      <sz val="9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/>
      <bottom style="thin">
        <color indexed="1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9">
    <xf numFmtId="0" fontId="0" fillId="0" borderId="0" xfId="0"/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176" fontId="12" fillId="0" borderId="40" xfId="1" applyNumberFormat="1" applyFont="1" applyFill="1" applyBorder="1" applyAlignment="1">
      <alignment horizontal="right" vertical="center"/>
    </xf>
    <xf numFmtId="176" fontId="12" fillId="0" borderId="30" xfId="1" applyNumberFormat="1" applyFont="1" applyFill="1" applyBorder="1" applyAlignment="1">
      <alignment horizontal="right" vertical="center"/>
    </xf>
    <xf numFmtId="176" fontId="12" fillId="0" borderId="21" xfId="1" applyNumberFormat="1" applyFont="1" applyFill="1" applyBorder="1" applyAlignment="1">
      <alignment horizontal="right" vertical="center"/>
    </xf>
    <xf numFmtId="176" fontId="11" fillId="0" borderId="18" xfId="1" applyNumberFormat="1" applyFont="1" applyFill="1" applyBorder="1" applyAlignment="1">
      <alignment horizontal="right" vertical="center"/>
    </xf>
    <xf numFmtId="176" fontId="11" fillId="0" borderId="30" xfId="1" applyNumberFormat="1" applyFont="1" applyFill="1" applyBorder="1" applyAlignment="1">
      <alignment horizontal="right" vertical="center"/>
    </xf>
    <xf numFmtId="176" fontId="12" fillId="0" borderId="16" xfId="1" applyNumberFormat="1" applyFont="1" applyFill="1" applyBorder="1" applyAlignment="1">
      <alignment horizontal="right" vertical="center"/>
    </xf>
    <xf numFmtId="176" fontId="11" fillId="0" borderId="43" xfId="1" applyNumberFormat="1" applyFont="1" applyFill="1" applyBorder="1" applyAlignment="1">
      <alignment horizontal="right" vertical="center"/>
    </xf>
    <xf numFmtId="176" fontId="11" fillId="0" borderId="45" xfId="1" applyNumberFormat="1" applyFont="1" applyFill="1" applyBorder="1" applyAlignment="1">
      <alignment horizontal="right" vertical="center"/>
    </xf>
    <xf numFmtId="176" fontId="11" fillId="0" borderId="54" xfId="1" applyNumberFormat="1" applyFont="1" applyFill="1" applyBorder="1" applyAlignment="1">
      <alignment horizontal="right" vertical="center"/>
    </xf>
    <xf numFmtId="176" fontId="11" fillId="0" borderId="52" xfId="1" applyNumberFormat="1" applyFont="1" applyFill="1" applyBorder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176" fontId="12" fillId="0" borderId="41" xfId="1" applyNumberFormat="1" applyFont="1" applyFill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right" vertical="center"/>
    </xf>
    <xf numFmtId="176" fontId="12" fillId="0" borderId="31" xfId="1" applyNumberFormat="1" applyFont="1" applyFill="1" applyBorder="1" applyAlignment="1">
      <alignment horizontal="right" vertical="center"/>
    </xf>
    <xf numFmtId="176" fontId="12" fillId="0" borderId="22" xfId="1" applyNumberFormat="1" applyFont="1" applyFill="1" applyBorder="1" applyAlignment="1">
      <alignment horizontal="right" vertical="center"/>
    </xf>
    <xf numFmtId="176" fontId="12" fillId="0" borderId="39" xfId="1" applyNumberFormat="1" applyFont="1" applyFill="1" applyBorder="1" applyAlignment="1">
      <alignment horizontal="right" vertical="center"/>
    </xf>
    <xf numFmtId="176" fontId="12" fillId="0" borderId="23" xfId="1" applyNumberFormat="1" applyFont="1" applyFill="1" applyBorder="1" applyAlignment="1">
      <alignment horizontal="right" vertical="center"/>
    </xf>
    <xf numFmtId="176" fontId="12" fillId="0" borderId="28" xfId="1" applyNumberFormat="1" applyFont="1" applyFill="1" applyBorder="1" applyAlignment="1">
      <alignment horizontal="right" vertical="center"/>
    </xf>
    <xf numFmtId="176" fontId="12" fillId="0" borderId="49" xfId="1" applyNumberFormat="1" applyFont="1" applyFill="1" applyBorder="1" applyAlignment="1">
      <alignment horizontal="right" vertical="center"/>
    </xf>
    <xf numFmtId="176" fontId="12" fillId="0" borderId="43" xfId="1" applyNumberFormat="1" applyFont="1" applyFill="1" applyBorder="1" applyAlignment="1">
      <alignment horizontal="right" vertical="center"/>
    </xf>
    <xf numFmtId="176" fontId="12" fillId="0" borderId="52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38" fontId="5" fillId="0" borderId="37" xfId="1" applyFont="1" applyFill="1" applyBorder="1"/>
    <xf numFmtId="38" fontId="10" fillId="0" borderId="43" xfId="1" applyFont="1" applyFill="1" applyBorder="1" applyAlignment="1">
      <alignment horizontal="center"/>
    </xf>
    <xf numFmtId="38" fontId="3" fillId="0" borderId="0" xfId="1" applyFont="1" applyFill="1"/>
    <xf numFmtId="38" fontId="0" fillId="0" borderId="0" xfId="1" applyFont="1" applyFill="1" applyAlignment="1">
      <alignment horizont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Fill="1" applyAlignment="1">
      <alignment vertical="center"/>
    </xf>
    <xf numFmtId="38" fontId="8" fillId="0" borderId="0" xfId="1" applyFont="1" applyFill="1" applyAlignment="1"/>
    <xf numFmtId="176" fontId="12" fillId="0" borderId="43" xfId="1" applyNumberFormat="1" applyFont="1" applyFill="1" applyBorder="1" applyAlignment="1">
      <alignment vertical="center"/>
    </xf>
    <xf numFmtId="176" fontId="12" fillId="0" borderId="52" xfId="1" applyNumberFormat="1" applyFont="1" applyFill="1" applyBorder="1" applyAlignment="1">
      <alignment vertical="center"/>
    </xf>
    <xf numFmtId="176" fontId="12" fillId="0" borderId="22" xfId="1" applyNumberFormat="1" applyFont="1" applyFill="1" applyBorder="1" applyAlignment="1">
      <alignment vertical="center"/>
    </xf>
    <xf numFmtId="176" fontId="12" fillId="0" borderId="39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176" fontId="10" fillId="0" borderId="47" xfId="1" applyNumberFormat="1" applyFont="1" applyFill="1" applyBorder="1" applyAlignment="1">
      <alignment vertical="center"/>
    </xf>
    <xf numFmtId="176" fontId="10" fillId="0" borderId="4" xfId="1" applyNumberFormat="1" applyFont="1" applyFill="1" applyBorder="1" applyAlignment="1">
      <alignment horizontal="right" vertical="center"/>
    </xf>
    <xf numFmtId="176" fontId="10" fillId="0" borderId="50" xfId="1" applyNumberFormat="1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horizontal="right" vertical="center"/>
    </xf>
    <xf numFmtId="176" fontId="10" fillId="0" borderId="6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horizontal="right" vertical="center"/>
    </xf>
    <xf numFmtId="176" fontId="10" fillId="0" borderId="41" xfId="1" applyNumberFormat="1" applyFont="1" applyFill="1" applyBorder="1" applyAlignment="1">
      <alignment horizontal="right" vertical="center"/>
    </xf>
    <xf numFmtId="176" fontId="10" fillId="0" borderId="31" xfId="1" applyNumberFormat="1" applyFon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vertical="center"/>
    </xf>
    <xf numFmtId="176" fontId="11" fillId="0" borderId="14" xfId="1" applyNumberFormat="1" applyFont="1" applyFill="1" applyBorder="1" applyAlignment="1">
      <alignment horizontal="right" vertical="center"/>
    </xf>
    <xf numFmtId="176" fontId="11" fillId="0" borderId="41" xfId="1" applyNumberFormat="1" applyFont="1" applyFill="1" applyBorder="1" applyAlignment="1">
      <alignment horizontal="right" vertical="center"/>
    </xf>
    <xf numFmtId="176" fontId="10" fillId="0" borderId="34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176" fontId="11" fillId="0" borderId="28" xfId="1" applyNumberFormat="1" applyFont="1" applyFill="1" applyBorder="1" applyAlignment="1">
      <alignment horizontal="right" vertical="center"/>
    </xf>
    <xf numFmtId="176" fontId="11" fillId="0" borderId="6" xfId="1" applyNumberFormat="1" applyFont="1" applyFill="1" applyBorder="1" applyAlignment="1">
      <alignment horizontal="right" vertical="center"/>
    </xf>
    <xf numFmtId="176" fontId="11" fillId="0" borderId="50" xfId="1" applyNumberFormat="1" applyFont="1" applyFill="1" applyBorder="1" applyAlignment="1">
      <alignment horizontal="right" vertical="center"/>
    </xf>
    <xf numFmtId="176" fontId="10" fillId="0" borderId="43" xfId="1" applyNumberFormat="1" applyFont="1" applyFill="1" applyBorder="1" applyAlignment="1">
      <alignment horizontal="right" vertical="center"/>
    </xf>
    <xf numFmtId="176" fontId="10" fillId="0" borderId="52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0" fillId="0" borderId="44" xfId="1" applyNumberFormat="1" applyFont="1" applyFill="1" applyBorder="1" applyAlignment="1">
      <alignment horizontal="right" vertical="center"/>
    </xf>
    <xf numFmtId="176" fontId="10" fillId="0" borderId="10" xfId="1" applyNumberFormat="1" applyFont="1" applyFill="1" applyBorder="1" applyAlignment="1">
      <alignment horizontal="right" vertical="center"/>
    </xf>
    <xf numFmtId="176" fontId="10" fillId="0" borderId="47" xfId="1" applyNumberFormat="1" applyFont="1" applyFill="1" applyBorder="1" applyAlignment="1">
      <alignment horizontal="right" vertical="center"/>
    </xf>
    <xf numFmtId="176" fontId="12" fillId="0" borderId="20" xfId="1" applyNumberFormat="1" applyFont="1" applyFill="1" applyBorder="1" applyAlignment="1">
      <alignment horizontal="right" vertical="center"/>
    </xf>
    <xf numFmtId="176" fontId="10" fillId="0" borderId="18" xfId="1" applyNumberFormat="1" applyFont="1" applyFill="1" applyBorder="1" applyAlignment="1">
      <alignment horizontal="right" vertical="center"/>
    </xf>
    <xf numFmtId="176" fontId="10" fillId="0" borderId="40" xfId="1" applyNumberFormat="1" applyFont="1" applyFill="1" applyBorder="1" applyAlignment="1">
      <alignment horizontal="right"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22" xfId="1" applyNumberFormat="1" applyFont="1" applyFill="1" applyBorder="1" applyAlignment="1">
      <alignment horizontal="right" vertical="center"/>
    </xf>
    <xf numFmtId="176" fontId="11" fillId="0" borderId="39" xfId="1" applyNumberFormat="1" applyFont="1" applyFill="1" applyBorder="1" applyAlignment="1">
      <alignment horizontal="right" vertical="center"/>
    </xf>
    <xf numFmtId="176" fontId="11" fillId="0" borderId="23" xfId="1" applyNumberFormat="1" applyFont="1" applyFill="1" applyBorder="1" applyAlignment="1">
      <alignment horizontal="right" vertical="center"/>
    </xf>
    <xf numFmtId="176" fontId="11" fillId="0" borderId="15" xfId="1" applyNumberFormat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 wrapText="1"/>
    </xf>
    <xf numFmtId="38" fontId="11" fillId="0" borderId="13" xfId="1" applyFont="1" applyFill="1" applyBorder="1" applyAlignment="1">
      <alignment horizontal="right" vertical="center" wrapText="1"/>
    </xf>
    <xf numFmtId="38" fontId="11" fillId="0" borderId="2" xfId="1" applyFont="1" applyFill="1" applyBorder="1" applyAlignment="1">
      <alignment horizontal="right" vertical="center" wrapText="1"/>
    </xf>
    <xf numFmtId="176" fontId="10" fillId="0" borderId="19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44" xfId="1" applyNumberFormat="1" applyFont="1" applyFill="1" applyBorder="1" applyAlignment="1">
      <alignment horizontal="right" vertical="center"/>
    </xf>
    <xf numFmtId="176" fontId="10" fillId="0" borderId="45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176" fontId="10" fillId="0" borderId="50" xfId="1" applyNumberFormat="1" applyFont="1" applyFill="1" applyBorder="1" applyAlignment="1">
      <alignment vertical="center"/>
    </xf>
    <xf numFmtId="176" fontId="10" fillId="0" borderId="4" xfId="1" applyNumberFormat="1" applyFont="1" applyFill="1" applyBorder="1" applyAlignment="1">
      <alignment vertical="center"/>
    </xf>
    <xf numFmtId="176" fontId="12" fillId="0" borderId="54" xfId="1" applyNumberFormat="1" applyFont="1" applyFill="1" applyBorder="1" applyAlignment="1">
      <alignment horizontal="right" vertical="center"/>
    </xf>
    <xf numFmtId="176" fontId="10" fillId="0" borderId="5" xfId="1" applyNumberFormat="1" applyFont="1" applyFill="1" applyBorder="1" applyAlignment="1">
      <alignment vertical="center"/>
    </xf>
    <xf numFmtId="176" fontId="10" fillId="0" borderId="57" xfId="1" applyNumberFormat="1" applyFont="1" applyFill="1" applyBorder="1" applyAlignment="1">
      <alignment vertical="center"/>
    </xf>
    <xf numFmtId="176" fontId="10" fillId="0" borderId="19" xfId="1" applyNumberFormat="1" applyFont="1" applyFill="1" applyBorder="1" applyAlignment="1">
      <alignment vertical="center"/>
    </xf>
    <xf numFmtId="176" fontId="10" fillId="0" borderId="30" xfId="1" applyNumberFormat="1" applyFont="1" applyFill="1" applyBorder="1" applyAlignment="1">
      <alignment horizontal="right" vertical="center"/>
    </xf>
    <xf numFmtId="176" fontId="10" fillId="0" borderId="54" xfId="1" applyNumberFormat="1" applyFont="1" applyFill="1" applyBorder="1" applyAlignment="1">
      <alignment horizontal="right" vertical="center"/>
    </xf>
    <xf numFmtId="176" fontId="10" fillId="0" borderId="58" xfId="1" applyNumberFormat="1" applyFont="1" applyFill="1" applyBorder="1" applyAlignment="1">
      <alignment vertical="center"/>
    </xf>
    <xf numFmtId="176" fontId="12" fillId="0" borderId="60" xfId="1" applyNumberFormat="1" applyFont="1" applyFill="1" applyBorder="1" applyAlignment="1">
      <alignment horizontal="right" vertical="center"/>
    </xf>
    <xf numFmtId="176" fontId="11" fillId="0" borderId="57" xfId="1" applyNumberFormat="1" applyFont="1" applyFill="1" applyBorder="1" applyAlignment="1">
      <alignment horizontal="right" vertical="center"/>
    </xf>
    <xf numFmtId="176" fontId="11" fillId="0" borderId="62" xfId="1" applyNumberFormat="1" applyFont="1" applyFill="1" applyBorder="1" applyAlignment="1">
      <alignment horizontal="right" vertical="center"/>
    </xf>
    <xf numFmtId="176" fontId="11" fillId="0" borderId="2" xfId="1" applyNumberFormat="1" applyFont="1" applyFill="1" applyBorder="1" applyAlignment="1">
      <alignment horizontal="right" vertical="center"/>
    </xf>
    <xf numFmtId="176" fontId="11" fillId="0" borderId="64" xfId="1" applyNumberFormat="1" applyFont="1" applyFill="1" applyBorder="1" applyAlignment="1">
      <alignment horizontal="right" vertical="center"/>
    </xf>
    <xf numFmtId="176" fontId="12" fillId="0" borderId="24" xfId="1" applyNumberFormat="1" applyFont="1" applyFill="1" applyBorder="1" applyAlignment="1">
      <alignment horizontal="right" vertical="center"/>
    </xf>
    <xf numFmtId="176" fontId="12" fillId="0" borderId="32" xfId="1" applyNumberFormat="1" applyFont="1" applyFill="1" applyBorder="1" applyAlignment="1">
      <alignment horizontal="right" vertical="center"/>
    </xf>
    <xf numFmtId="176" fontId="12" fillId="0" borderId="62" xfId="1" applyNumberFormat="1" applyFont="1" applyFill="1" applyBorder="1" applyAlignment="1">
      <alignment horizontal="right" vertical="center"/>
    </xf>
    <xf numFmtId="176" fontId="12" fillId="0" borderId="44" xfId="1" applyNumberFormat="1" applyFont="1" applyFill="1" applyBorder="1" applyAlignment="1">
      <alignment vertical="center"/>
    </xf>
    <xf numFmtId="176" fontId="12" fillId="0" borderId="24" xfId="1" applyNumberFormat="1" applyFont="1" applyFill="1" applyBorder="1" applyAlignment="1">
      <alignment vertical="center"/>
    </xf>
    <xf numFmtId="176" fontId="10" fillId="0" borderId="3" xfId="1" applyNumberFormat="1" applyFont="1" applyFill="1" applyBorder="1" applyAlignment="1">
      <alignment vertical="center"/>
    </xf>
    <xf numFmtId="176" fontId="12" fillId="0" borderId="62" xfId="1" applyNumberFormat="1" applyFont="1" applyFill="1" applyBorder="1" applyAlignment="1">
      <alignment vertical="center"/>
    </xf>
    <xf numFmtId="176" fontId="12" fillId="0" borderId="32" xfId="1" applyNumberFormat="1" applyFont="1" applyFill="1" applyBorder="1" applyAlignment="1">
      <alignment vertical="center"/>
    </xf>
    <xf numFmtId="176" fontId="10" fillId="0" borderId="51" xfId="1" applyNumberFormat="1" applyFont="1" applyFill="1" applyBorder="1" applyAlignment="1">
      <alignment vertical="center"/>
    </xf>
    <xf numFmtId="176" fontId="10" fillId="0" borderId="64" xfId="1" applyNumberFormat="1" applyFont="1" applyFill="1" applyBorder="1" applyAlignment="1">
      <alignment horizontal="right" vertical="center"/>
    </xf>
    <xf numFmtId="176" fontId="10" fillId="0" borderId="62" xfId="1" applyNumberFormat="1" applyFont="1" applyFill="1" applyBorder="1" applyAlignment="1">
      <alignment horizontal="right" vertical="center"/>
    </xf>
    <xf numFmtId="176" fontId="11" fillId="0" borderId="21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horizontal="right" vertical="center"/>
    </xf>
    <xf numFmtId="176" fontId="12" fillId="0" borderId="63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4" xfId="1" applyNumberFormat="1" applyFont="1" applyFill="1" applyBorder="1" applyAlignment="1">
      <alignment horizontal="right" vertical="center"/>
    </xf>
    <xf numFmtId="176" fontId="12" fillId="0" borderId="25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vertical="center"/>
    </xf>
    <xf numFmtId="176" fontId="11" fillId="0" borderId="34" xfId="1" applyNumberFormat="1" applyFont="1" applyFill="1" applyBorder="1" applyAlignment="1">
      <alignment horizontal="right" vertical="center"/>
    </xf>
    <xf numFmtId="176" fontId="10" fillId="0" borderId="53" xfId="1" applyNumberFormat="1" applyFont="1" applyFill="1" applyBorder="1" applyAlignment="1">
      <alignment horizontal="right" vertical="center"/>
    </xf>
    <xf numFmtId="176" fontId="10" fillId="0" borderId="63" xfId="1" applyNumberFormat="1" applyFont="1" applyFill="1" applyBorder="1" applyAlignment="1">
      <alignment horizontal="right" vertical="center"/>
    </xf>
    <xf numFmtId="176" fontId="12" fillId="0" borderId="6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38" fontId="8" fillId="0" borderId="44" xfId="1" applyFont="1" applyFill="1" applyBorder="1" applyAlignment="1">
      <alignment vertical="center"/>
    </xf>
    <xf numFmtId="176" fontId="12" fillId="0" borderId="53" xfId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176" fontId="12" fillId="0" borderId="57" xfId="1" applyNumberFormat="1" applyFont="1" applyFill="1" applyBorder="1" applyAlignment="1">
      <alignment horizontal="right" vertical="center"/>
    </xf>
    <xf numFmtId="176" fontId="12" fillId="0" borderId="48" xfId="1" applyNumberFormat="1" applyFont="1" applyFill="1" applyBorder="1" applyAlignment="1">
      <alignment horizontal="right" vertical="center"/>
    </xf>
    <xf numFmtId="176" fontId="10" fillId="0" borderId="38" xfId="1" applyNumberFormat="1" applyFont="1" applyFill="1" applyBorder="1" applyAlignment="1">
      <alignment horizontal="right" vertical="center"/>
    </xf>
    <xf numFmtId="176" fontId="12" fillId="0" borderId="34" xfId="1" applyNumberFormat="1" applyFont="1" applyFill="1" applyBorder="1" applyAlignment="1">
      <alignment vertical="center"/>
    </xf>
    <xf numFmtId="176" fontId="11" fillId="0" borderId="40" xfId="1" applyNumberFormat="1" applyFont="1" applyFill="1" applyBorder="1" applyAlignment="1">
      <alignment horizontal="right" vertical="center"/>
    </xf>
    <xf numFmtId="176" fontId="11" fillId="0" borderId="19" xfId="1" applyNumberFormat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51" xfId="1" applyFont="1" applyFill="1" applyBorder="1" applyAlignment="1">
      <alignment horizontal="center" vertical="center"/>
    </xf>
    <xf numFmtId="38" fontId="8" fillId="0" borderId="47" xfId="1" applyFont="1" applyFill="1" applyBorder="1" applyAlignment="1">
      <alignment horizontal="center" vertical="center"/>
    </xf>
    <xf numFmtId="38" fontId="10" fillId="0" borderId="18" xfId="1" applyFont="1" applyFill="1" applyBorder="1" applyAlignment="1">
      <alignment horizontal="center" vertical="center"/>
    </xf>
    <xf numFmtId="176" fontId="11" fillId="0" borderId="18" xfId="1" quotePrefix="1" applyNumberFormat="1" applyFont="1" applyFill="1" applyBorder="1" applyAlignment="1">
      <alignment horizontal="right" vertical="center"/>
    </xf>
    <xf numFmtId="176" fontId="11" fillId="0" borderId="17" xfId="1" applyNumberFormat="1" applyFont="1" applyFill="1" applyBorder="1" applyAlignment="1">
      <alignment horizontal="right" vertical="center"/>
    </xf>
    <xf numFmtId="176" fontId="11" fillId="0" borderId="4" xfId="1" applyNumberFormat="1" applyFont="1" applyFill="1" applyBorder="1" applyAlignment="1">
      <alignment horizontal="right" vertical="center"/>
    </xf>
    <xf numFmtId="176" fontId="10" fillId="0" borderId="3" xfId="1" applyNumberFormat="1" applyFont="1" applyFill="1" applyBorder="1" applyAlignment="1">
      <alignment horizontal="right" vertical="center"/>
    </xf>
    <xf numFmtId="176" fontId="11" fillId="0" borderId="25" xfId="1" applyNumberFormat="1" applyFont="1" applyFill="1" applyBorder="1" applyAlignment="1">
      <alignment horizontal="right" vertical="center"/>
    </xf>
    <xf numFmtId="176" fontId="10" fillId="0" borderId="51" xfId="1" applyNumberFormat="1" applyFont="1" applyFill="1" applyBorder="1" applyAlignment="1">
      <alignment horizontal="right" vertical="center"/>
    </xf>
    <xf numFmtId="176" fontId="11" fillId="0" borderId="6" xfId="1" quotePrefix="1" applyNumberFormat="1" applyFont="1" applyFill="1" applyBorder="1" applyAlignment="1">
      <alignment horizontal="right" vertical="center"/>
    </xf>
    <xf numFmtId="176" fontId="11" fillId="0" borderId="5" xfId="1" applyNumberFormat="1" applyFont="1" applyFill="1" applyBorder="1" applyAlignment="1">
      <alignment horizontal="right" vertical="center"/>
    </xf>
    <xf numFmtId="38" fontId="16" fillId="0" borderId="0" xfId="1" applyFont="1" applyFill="1" applyAlignment="1"/>
    <xf numFmtId="38" fontId="8" fillId="0" borderId="0" xfId="1" applyFont="1" applyFill="1" applyBorder="1" applyAlignment="1">
      <alignment horizontal="center" vertical="center"/>
    </xf>
    <xf numFmtId="38" fontId="8" fillId="0" borderId="42" xfId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0" fontId="3" fillId="0" borderId="0" xfId="0" applyFont="1" applyFill="1" applyAlignment="1">
      <alignment horizontal="center"/>
    </xf>
    <xf numFmtId="0" fontId="16" fillId="0" borderId="0" xfId="0" applyFont="1" applyFill="1"/>
    <xf numFmtId="0" fontId="8" fillId="0" borderId="0" xfId="0" applyFont="1" applyFill="1" applyAlignment="1">
      <alignment horizontal="right" vertical="center"/>
    </xf>
    <xf numFmtId="0" fontId="9" fillId="0" borderId="10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55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top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13" fillId="0" borderId="16" xfId="0" applyFont="1" applyFill="1" applyBorder="1" applyAlignment="1">
      <alignment horizontal="distributed" vertical="center" wrapText="1"/>
    </xf>
    <xf numFmtId="0" fontId="11" fillId="0" borderId="20" xfId="0" applyFont="1" applyFill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center" vertical="center" wrapText="1"/>
    </xf>
    <xf numFmtId="176" fontId="12" fillId="0" borderId="61" xfId="1" applyNumberFormat="1" applyFont="1" applyFill="1" applyBorder="1" applyAlignment="1">
      <alignment horizontal="right" vertical="center"/>
    </xf>
    <xf numFmtId="0" fontId="0" fillId="0" borderId="0" xfId="0" applyFill="1"/>
    <xf numFmtId="0" fontId="5" fillId="0" borderId="5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distributed" vertical="center" wrapText="1"/>
    </xf>
    <xf numFmtId="0" fontId="12" fillId="0" borderId="38" xfId="0" applyFont="1" applyFill="1" applyBorder="1" applyAlignment="1">
      <alignment horizontal="distributed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distributed" vertical="center" wrapText="1"/>
    </xf>
    <xf numFmtId="0" fontId="5" fillId="0" borderId="43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/>
    </xf>
    <xf numFmtId="0" fontId="13" fillId="0" borderId="44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distributed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/>
    </xf>
    <xf numFmtId="176" fontId="12" fillId="0" borderId="59" xfId="1" applyNumberFormat="1" applyFont="1" applyFill="1" applyBorder="1" applyAlignment="1">
      <alignment horizontal="right" vertical="center"/>
    </xf>
    <xf numFmtId="0" fontId="13" fillId="0" borderId="38" xfId="0" applyFont="1" applyFill="1" applyBorder="1" applyAlignment="1">
      <alignment horizontal="distributed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3" fontId="10" fillId="0" borderId="23" xfId="0" applyNumberFormat="1" applyFont="1" applyFill="1" applyBorder="1" applyAlignment="1">
      <alignment horizontal="right" indent="1"/>
    </xf>
    <xf numFmtId="3" fontId="10" fillId="0" borderId="39" xfId="0" applyNumberFormat="1" applyFont="1" applyFill="1" applyBorder="1" applyAlignment="1">
      <alignment horizontal="right" indent="1"/>
    </xf>
    <xf numFmtId="3" fontId="10" fillId="0" borderId="32" xfId="0" applyNumberFormat="1" applyFont="1" applyFill="1" applyBorder="1" applyAlignment="1">
      <alignment horizontal="right" indent="1"/>
    </xf>
    <xf numFmtId="3" fontId="10" fillId="0" borderId="25" xfId="0" applyNumberFormat="1" applyFont="1" applyFill="1" applyBorder="1" applyAlignment="1">
      <alignment horizontal="right" indent="1"/>
    </xf>
    <xf numFmtId="0" fontId="5" fillId="0" borderId="26" xfId="0" applyFont="1" applyFill="1" applyBorder="1" applyAlignment="1">
      <alignment vertical="center"/>
    </xf>
    <xf numFmtId="0" fontId="5" fillId="0" borderId="5" xfId="0" quotePrefix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distributed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/>
    </xf>
    <xf numFmtId="0" fontId="13" fillId="0" borderId="2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176" fontId="12" fillId="0" borderId="29" xfId="1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11" fillId="0" borderId="4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5" fillId="0" borderId="43" xfId="0" applyFont="1" applyFill="1" applyBorder="1" applyAlignment="1">
      <alignment horizontal="right" vertical="center"/>
    </xf>
    <xf numFmtId="0" fontId="5" fillId="0" borderId="4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3" fillId="0" borderId="27" xfId="0" applyFont="1" applyFill="1" applyBorder="1" applyAlignment="1">
      <alignment horizontal="distributed" vertical="center" wrapText="1"/>
    </xf>
    <xf numFmtId="0" fontId="12" fillId="0" borderId="27" xfId="0" applyFont="1" applyFill="1" applyBorder="1" applyAlignment="1">
      <alignment horizontal="distributed" vertical="center" wrapText="1"/>
    </xf>
    <xf numFmtId="0" fontId="12" fillId="0" borderId="28" xfId="0" applyFont="1" applyFill="1" applyBorder="1" applyAlignment="1">
      <alignment horizontal="center" vertical="center" wrapText="1"/>
    </xf>
    <xf numFmtId="176" fontId="12" fillId="0" borderId="27" xfId="1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8" fillId="0" borderId="36" xfId="0" applyFont="1" applyFill="1" applyBorder="1"/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top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distributed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distributed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distributed" vertical="center" wrapText="1"/>
    </xf>
    <xf numFmtId="0" fontId="5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76" fontId="10" fillId="0" borderId="17" xfId="1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distributed" vertical="center"/>
    </xf>
    <xf numFmtId="0" fontId="5" fillId="0" borderId="20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distributed" vertical="center" wrapText="1"/>
    </xf>
    <xf numFmtId="0" fontId="11" fillId="0" borderId="16" xfId="0" applyFont="1" applyFill="1" applyBorder="1" applyAlignment="1">
      <alignment horizontal="distributed" vertical="center" wrapText="1"/>
    </xf>
    <xf numFmtId="0" fontId="11" fillId="0" borderId="14" xfId="0" applyFont="1" applyFill="1" applyBorder="1" applyAlignment="1">
      <alignment horizontal="center" vertical="center" wrapText="1"/>
    </xf>
    <xf numFmtId="176" fontId="11" fillId="0" borderId="31" xfId="1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176" fontId="10" fillId="0" borderId="48" xfId="1" applyNumberFormat="1" applyFont="1" applyFill="1" applyBorder="1" applyAlignment="1">
      <alignment horizontal="right" vertical="center"/>
    </xf>
    <xf numFmtId="0" fontId="12" fillId="0" borderId="29" xfId="0" applyFont="1" applyFill="1" applyBorder="1" applyAlignment="1">
      <alignment horizontal="distributed" vertical="center" wrapText="1"/>
    </xf>
    <xf numFmtId="0" fontId="12" fillId="0" borderId="17" xfId="0" applyFont="1" applyFill="1" applyBorder="1" applyAlignment="1">
      <alignment horizontal="distributed" vertical="center" wrapText="1"/>
    </xf>
    <xf numFmtId="0" fontId="12" fillId="0" borderId="21" xfId="0" applyFont="1" applyFill="1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5" fillId="0" borderId="44" xfId="0" applyFont="1" applyFill="1" applyBorder="1" applyAlignment="1">
      <alignment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1" fillId="0" borderId="20" xfId="1" applyNumberFormat="1" applyFont="1" applyFill="1" applyBorder="1" applyAlignment="1">
      <alignment horizontal="right" vertical="center"/>
    </xf>
    <xf numFmtId="176" fontId="10" fillId="0" borderId="20" xfId="1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76" fontId="11" fillId="0" borderId="16" xfId="1" applyNumberFormat="1" applyFont="1" applyFill="1" applyBorder="1" applyAlignment="1">
      <alignment horizontal="right" vertical="center"/>
    </xf>
    <xf numFmtId="0" fontId="11" fillId="0" borderId="2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76" fontId="10" fillId="0" borderId="16" xfId="1" applyNumberFormat="1" applyFont="1" applyFill="1" applyBorder="1" applyAlignment="1">
      <alignment horizontal="right" vertical="center"/>
    </xf>
    <xf numFmtId="176" fontId="12" fillId="0" borderId="26" xfId="1" applyNumberFormat="1" applyFont="1" applyFill="1" applyBorder="1" applyAlignment="1">
      <alignment horizontal="right" vertical="center"/>
    </xf>
    <xf numFmtId="0" fontId="10" fillId="0" borderId="43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44" xfId="0" applyFont="1" applyFill="1" applyBorder="1" applyAlignment="1">
      <alignment vertical="center"/>
    </xf>
    <xf numFmtId="0" fontId="12" fillId="0" borderId="44" xfId="0" applyFont="1" applyFill="1" applyBorder="1" applyAlignment="1">
      <alignment horizontal="center" vertical="center" wrapText="1"/>
    </xf>
    <xf numFmtId="176" fontId="12" fillId="0" borderId="50" xfId="1" applyNumberFormat="1" applyFont="1" applyFill="1" applyBorder="1" applyAlignment="1">
      <alignment horizontal="right" vertical="center"/>
    </xf>
    <xf numFmtId="0" fontId="11" fillId="0" borderId="27" xfId="0" applyFont="1" applyFill="1" applyBorder="1" applyAlignment="1">
      <alignment horizontal="center" vertical="center" wrapText="1"/>
    </xf>
    <xf numFmtId="176" fontId="12" fillId="0" borderId="33" xfId="1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distributed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10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distributed" vertical="center"/>
    </xf>
    <xf numFmtId="176" fontId="10" fillId="0" borderId="15" xfId="1" applyNumberFormat="1" applyFont="1" applyFill="1" applyBorder="1" applyAlignment="1">
      <alignment vertical="center"/>
    </xf>
    <xf numFmtId="0" fontId="7" fillId="0" borderId="0" xfId="0" applyFont="1" applyFill="1"/>
    <xf numFmtId="0" fontId="5" fillId="0" borderId="0" xfId="0" applyFont="1" applyFill="1"/>
    <xf numFmtId="0" fontId="0" fillId="0" borderId="0" xfId="0" applyFill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/>
    </xf>
    <xf numFmtId="0" fontId="7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176" fontId="11" fillId="0" borderId="30" xfId="1" quotePrefix="1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distributed" vertical="center"/>
    </xf>
    <xf numFmtId="0" fontId="15" fillId="0" borderId="24" xfId="0" applyFont="1" applyFill="1" applyBorder="1" applyAlignment="1">
      <alignment horizontal="distributed" vertical="center"/>
    </xf>
    <xf numFmtId="0" fontId="6" fillId="0" borderId="25" xfId="0" applyFont="1" applyFill="1" applyBorder="1" applyAlignment="1">
      <alignment vertical="center"/>
    </xf>
    <xf numFmtId="176" fontId="11" fillId="0" borderId="32" xfId="1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6" fillId="0" borderId="3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distributed" vertical="center"/>
    </xf>
    <xf numFmtId="0" fontId="0" fillId="0" borderId="20" xfId="0" applyFill="1" applyBorder="1" applyAlignment="1">
      <alignment horizontal="distributed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/>
    </xf>
    <xf numFmtId="0" fontId="0" fillId="0" borderId="57" xfId="0" applyFill="1" applyBorder="1"/>
    <xf numFmtId="0" fontId="0" fillId="0" borderId="17" xfId="0" applyFill="1" applyBorder="1"/>
    <xf numFmtId="0" fontId="6" fillId="0" borderId="20" xfId="0" applyFont="1" applyFill="1" applyBorder="1" applyAlignment="1">
      <alignment horizontal="distributed" vertical="center"/>
    </xf>
    <xf numFmtId="0" fontId="10" fillId="0" borderId="20" xfId="0" applyFont="1" applyFill="1" applyBorder="1" applyAlignment="1">
      <alignment horizontal="distributed" vertical="center"/>
    </xf>
    <xf numFmtId="0" fontId="6" fillId="0" borderId="2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5" fillId="0" borderId="23" xfId="0" applyFont="1" applyFill="1" applyBorder="1" applyAlignment="1">
      <alignment horizontal="distributed" vertical="center"/>
    </xf>
    <xf numFmtId="0" fontId="0" fillId="0" borderId="24" xfId="0" applyFill="1" applyBorder="1" applyAlignment="1">
      <alignment horizontal="distributed" vertical="center"/>
    </xf>
    <xf numFmtId="176" fontId="11" fillId="0" borderId="22" xfId="1" quotePrefix="1" applyNumberFormat="1" applyFont="1" applyFill="1" applyBorder="1" applyAlignment="1">
      <alignment horizontal="right" vertical="center"/>
    </xf>
    <xf numFmtId="176" fontId="11" fillId="0" borderId="32" xfId="1" quotePrefix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distributed" vertical="center"/>
    </xf>
    <xf numFmtId="176" fontId="11" fillId="0" borderId="57" xfId="1" quotePrefix="1" applyNumberFormat="1" applyFont="1" applyFill="1" applyBorder="1" applyAlignment="1">
      <alignment horizontal="right" vertical="center"/>
    </xf>
    <xf numFmtId="0" fontId="0" fillId="0" borderId="16" xfId="0" applyFill="1" applyBorder="1" applyAlignment="1">
      <alignment horizontal="distributed" vertical="center"/>
    </xf>
    <xf numFmtId="176" fontId="11" fillId="0" borderId="14" xfId="1" quotePrefix="1" applyNumberFormat="1" applyFont="1" applyFill="1" applyBorder="1" applyAlignment="1">
      <alignment horizontal="right" vertical="center"/>
    </xf>
    <xf numFmtId="176" fontId="11" fillId="0" borderId="31" xfId="1" quotePrefix="1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distributed" vertical="center"/>
    </xf>
    <xf numFmtId="0" fontId="0" fillId="0" borderId="25" xfId="0" applyFill="1" applyBorder="1" applyAlignment="1">
      <alignment vertical="center"/>
    </xf>
    <xf numFmtId="176" fontId="11" fillId="0" borderId="34" xfId="1" quotePrefix="1" applyNumberFormat="1" applyFont="1" applyFill="1" applyBorder="1" applyAlignment="1">
      <alignment horizontal="right" vertical="center"/>
    </xf>
    <xf numFmtId="176" fontId="11" fillId="0" borderId="33" xfId="1" applyNumberFormat="1" applyFont="1" applyFill="1" applyBorder="1" applyAlignment="1">
      <alignment horizontal="right" vertical="center"/>
    </xf>
    <xf numFmtId="0" fontId="0" fillId="0" borderId="2" xfId="0" applyFill="1" applyBorder="1"/>
    <xf numFmtId="176" fontId="0" fillId="0" borderId="2" xfId="0" applyNumberFormat="1" applyFill="1" applyBorder="1"/>
    <xf numFmtId="176" fontId="0" fillId="0" borderId="0" xfId="0" applyNumberFormat="1" applyFill="1"/>
    <xf numFmtId="0" fontId="0" fillId="0" borderId="44" xfId="0" applyFill="1" applyBorder="1" applyAlignment="1">
      <alignment horizontal="center" vertical="center"/>
    </xf>
    <xf numFmtId="0" fontId="0" fillId="0" borderId="44" xfId="0" applyFill="1" applyBorder="1"/>
    <xf numFmtId="0" fontId="7" fillId="0" borderId="44" xfId="0" applyFont="1" applyFill="1" applyBorder="1"/>
    <xf numFmtId="0" fontId="5" fillId="0" borderId="44" xfId="0" applyFont="1" applyFill="1" applyBorder="1"/>
    <xf numFmtId="0" fontId="17" fillId="0" borderId="0" xfId="0" applyFont="1" applyFill="1"/>
    <xf numFmtId="0" fontId="7" fillId="0" borderId="16" xfId="0" applyFont="1" applyFill="1" applyBorder="1"/>
    <xf numFmtId="0" fontId="5" fillId="0" borderId="16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14"/>
  <sheetViews>
    <sheetView tabSelected="1" view="pageBreakPreview" zoomScaleNormal="100" zoomScaleSheetLayoutView="100" workbookViewId="0">
      <selection activeCell="K13" sqref="K13"/>
    </sheetView>
  </sheetViews>
  <sheetFormatPr defaultRowHeight="13.5" x14ac:dyDescent="0.15"/>
  <cols>
    <col min="1" max="1" width="16.625" style="140" customWidth="1"/>
    <col min="2" max="2" width="0.875" style="140" customWidth="1"/>
    <col min="3" max="3" width="15.625" style="139" customWidth="1"/>
    <col min="4" max="4" width="0.875" style="139" customWidth="1"/>
    <col min="5" max="5" width="4.125" style="220" customWidth="1"/>
    <col min="6" max="12" width="12.125" style="171" customWidth="1"/>
    <col min="13" max="16384" width="9" style="171"/>
  </cols>
  <sheetData>
    <row r="1" spans="1:12" s="139" customFormat="1" ht="16.5" customHeight="1" x14ac:dyDescent="0.2">
      <c r="A1" s="138" t="s">
        <v>245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s="139" customFormat="1" ht="13.5" customHeight="1" x14ac:dyDescent="0.15">
      <c r="A2" s="140" t="s">
        <v>12</v>
      </c>
      <c r="E2" s="141"/>
      <c r="K2" s="140" t="s">
        <v>312</v>
      </c>
      <c r="L2" s="142"/>
    </row>
    <row r="3" spans="1:12" s="139" customFormat="1" ht="13.5" customHeight="1" x14ac:dyDescent="0.15">
      <c r="A3" s="140" t="s">
        <v>0</v>
      </c>
      <c r="B3" s="140"/>
      <c r="E3" s="141"/>
      <c r="F3" s="139" t="s">
        <v>246</v>
      </c>
      <c r="K3" s="143" t="s">
        <v>211</v>
      </c>
      <c r="L3" s="143"/>
    </row>
    <row r="4" spans="1:12" s="139" customFormat="1" ht="13.5" customHeight="1" x14ac:dyDescent="0.15">
      <c r="A4" s="144" t="s">
        <v>14</v>
      </c>
      <c r="B4" s="145"/>
      <c r="C4" s="146" t="s">
        <v>93</v>
      </c>
      <c r="D4" s="147"/>
      <c r="E4" s="148" t="s">
        <v>75</v>
      </c>
      <c r="F4" s="149" t="s">
        <v>246</v>
      </c>
      <c r="G4" s="150"/>
      <c r="H4" s="151" t="s">
        <v>247</v>
      </c>
      <c r="I4" s="152"/>
      <c r="J4" s="153" t="s">
        <v>222</v>
      </c>
      <c r="K4" s="154"/>
      <c r="L4" s="155"/>
    </row>
    <row r="5" spans="1:12" s="139" customFormat="1" ht="13.5" customHeight="1" x14ac:dyDescent="0.15">
      <c r="A5" s="156" t="s">
        <v>72</v>
      </c>
      <c r="B5" s="157"/>
      <c r="C5" s="158"/>
      <c r="D5" s="159"/>
      <c r="E5" s="160"/>
      <c r="F5" s="161" t="s">
        <v>73</v>
      </c>
      <c r="G5" s="162" t="s">
        <v>74</v>
      </c>
      <c r="H5" s="163" t="s">
        <v>212</v>
      </c>
      <c r="I5" s="162" t="s">
        <v>213</v>
      </c>
      <c r="J5" s="164" t="s">
        <v>248</v>
      </c>
      <c r="K5" s="164" t="s">
        <v>244</v>
      </c>
      <c r="L5" s="161" t="s">
        <v>244</v>
      </c>
    </row>
    <row r="6" spans="1:12" ht="13.5" customHeight="1" x14ac:dyDescent="0.15">
      <c r="A6" s="165" t="s">
        <v>15</v>
      </c>
      <c r="B6" s="166"/>
      <c r="C6" s="167" t="s">
        <v>86</v>
      </c>
      <c r="D6" s="168"/>
      <c r="E6" s="169" t="s">
        <v>9</v>
      </c>
      <c r="F6" s="2"/>
      <c r="G6" s="3"/>
      <c r="H6" s="4"/>
      <c r="I6" s="3"/>
      <c r="J6" s="170" t="s">
        <v>224</v>
      </c>
      <c r="K6" s="20">
        <v>3670</v>
      </c>
      <c r="L6" s="5">
        <v>3670</v>
      </c>
    </row>
    <row r="7" spans="1:12" ht="13.5" customHeight="1" x14ac:dyDescent="0.15">
      <c r="A7" s="172" t="s">
        <v>16</v>
      </c>
      <c r="B7" s="166"/>
      <c r="C7" s="173" t="s">
        <v>139</v>
      </c>
      <c r="D7" s="168"/>
      <c r="E7" s="169" t="s">
        <v>9</v>
      </c>
      <c r="F7" s="6">
        <v>400</v>
      </c>
      <c r="G7" s="120">
        <v>369</v>
      </c>
      <c r="H7" s="7">
        <v>82300</v>
      </c>
      <c r="I7" s="120">
        <v>60233</v>
      </c>
      <c r="J7" s="6" t="s">
        <v>224</v>
      </c>
      <c r="K7" s="6">
        <v>83396</v>
      </c>
      <c r="L7" s="101">
        <v>83396</v>
      </c>
    </row>
    <row r="8" spans="1:12" ht="13.5" customHeight="1" x14ac:dyDescent="0.15">
      <c r="A8" s="172"/>
      <c r="B8" s="166"/>
      <c r="C8" s="173" t="s">
        <v>201</v>
      </c>
      <c r="D8" s="168"/>
      <c r="E8" s="169" t="s">
        <v>9</v>
      </c>
      <c r="F8" s="6" t="s">
        <v>224</v>
      </c>
      <c r="G8" s="120" t="s">
        <v>224</v>
      </c>
      <c r="H8" s="7">
        <v>458</v>
      </c>
      <c r="I8" s="120">
        <v>234</v>
      </c>
      <c r="J8" s="7"/>
      <c r="K8" s="6"/>
      <c r="L8" s="101"/>
    </row>
    <row r="9" spans="1:12" ht="13.5" customHeight="1" x14ac:dyDescent="0.15">
      <c r="A9" s="172"/>
      <c r="B9" s="166"/>
      <c r="C9" s="173" t="s">
        <v>138</v>
      </c>
      <c r="D9" s="168"/>
      <c r="E9" s="169" t="s">
        <v>9</v>
      </c>
      <c r="F9" s="6">
        <v>6119</v>
      </c>
      <c r="G9" s="120">
        <v>5813</v>
      </c>
      <c r="H9" s="7">
        <v>73868</v>
      </c>
      <c r="I9" s="120">
        <v>60145</v>
      </c>
      <c r="J9" s="121">
        <v>16084</v>
      </c>
      <c r="K9" s="6">
        <v>141991</v>
      </c>
      <c r="L9" s="101">
        <v>141991</v>
      </c>
    </row>
    <row r="10" spans="1:12" ht="13.5" customHeight="1" x14ac:dyDescent="0.15">
      <c r="A10" s="172"/>
      <c r="B10" s="166"/>
      <c r="C10" s="173" t="s">
        <v>77</v>
      </c>
      <c r="D10" s="168"/>
      <c r="E10" s="169" t="s">
        <v>9</v>
      </c>
      <c r="F10" s="2" t="s">
        <v>224</v>
      </c>
      <c r="G10" s="3" t="s">
        <v>224</v>
      </c>
      <c r="H10" s="4">
        <v>23361</v>
      </c>
      <c r="I10" s="3">
        <v>23373</v>
      </c>
      <c r="J10" s="7" t="s">
        <v>224</v>
      </c>
      <c r="K10" s="2">
        <v>65352</v>
      </c>
      <c r="L10" s="5">
        <v>65352</v>
      </c>
    </row>
    <row r="11" spans="1:12" ht="13.5" customHeight="1" x14ac:dyDescent="0.15">
      <c r="A11" s="172"/>
      <c r="B11" s="166"/>
      <c r="C11" s="173" t="s">
        <v>78</v>
      </c>
      <c r="D11" s="174"/>
      <c r="E11" s="175" t="s">
        <v>9</v>
      </c>
      <c r="F11" s="2" t="s">
        <v>224</v>
      </c>
      <c r="G11" s="3" t="s">
        <v>224</v>
      </c>
      <c r="H11" s="4">
        <v>6312</v>
      </c>
      <c r="I11" s="3">
        <v>4623</v>
      </c>
      <c r="J11" s="7" t="s">
        <v>224</v>
      </c>
      <c r="K11" s="2">
        <v>23095</v>
      </c>
      <c r="L11" s="5">
        <v>23095</v>
      </c>
    </row>
    <row r="12" spans="1:12" ht="13.5" customHeight="1" x14ac:dyDescent="0.15">
      <c r="A12" s="172"/>
      <c r="B12" s="166"/>
      <c r="C12" s="173" t="s">
        <v>167</v>
      </c>
      <c r="D12" s="168"/>
      <c r="E12" s="169" t="s">
        <v>9</v>
      </c>
      <c r="F12" s="2" t="s">
        <v>224</v>
      </c>
      <c r="G12" s="3" t="s">
        <v>224</v>
      </c>
      <c r="H12" s="4">
        <v>513</v>
      </c>
      <c r="I12" s="3">
        <v>439</v>
      </c>
      <c r="J12" s="16"/>
      <c r="K12" s="2"/>
      <c r="L12" s="5"/>
    </row>
    <row r="13" spans="1:12" ht="13.5" customHeight="1" x14ac:dyDescent="0.15">
      <c r="A13" s="172"/>
      <c r="B13" s="172"/>
      <c r="C13" s="173" t="s">
        <v>80</v>
      </c>
      <c r="D13" s="176"/>
      <c r="E13" s="175" t="s">
        <v>9</v>
      </c>
      <c r="F13" s="2"/>
      <c r="G13" s="3"/>
      <c r="H13" s="4"/>
      <c r="I13" s="3"/>
      <c r="J13" s="4" t="s">
        <v>224</v>
      </c>
      <c r="K13" s="102">
        <v>297</v>
      </c>
      <c r="L13" s="103">
        <v>297</v>
      </c>
    </row>
    <row r="14" spans="1:12" ht="13.5" customHeight="1" x14ac:dyDescent="0.15">
      <c r="A14" s="172"/>
      <c r="B14" s="166"/>
      <c r="C14" s="173" t="s">
        <v>79</v>
      </c>
      <c r="D14" s="176"/>
      <c r="E14" s="175" t="s">
        <v>172</v>
      </c>
      <c r="F14" s="2" t="s">
        <v>224</v>
      </c>
      <c r="G14" s="1" t="s">
        <v>224</v>
      </c>
      <c r="H14" s="4">
        <v>2650</v>
      </c>
      <c r="I14" s="3">
        <v>2692</v>
      </c>
      <c r="J14" s="4">
        <v>2685</v>
      </c>
      <c r="K14" s="2">
        <v>5260</v>
      </c>
      <c r="L14" s="5">
        <v>5260</v>
      </c>
    </row>
    <row r="15" spans="1:12" ht="12.75" customHeight="1" x14ac:dyDescent="0.15">
      <c r="A15" s="177"/>
      <c r="B15" s="178"/>
      <c r="C15" s="179" t="s">
        <v>76</v>
      </c>
      <c r="D15" s="180"/>
      <c r="E15" s="181" t="s">
        <v>9</v>
      </c>
      <c r="F15" s="9">
        <f t="shared" ref="F15:K15" si="0">SUM(F6:F14)</f>
        <v>6519</v>
      </c>
      <c r="G15" s="10">
        <f t="shared" si="0"/>
        <v>6182</v>
      </c>
      <c r="H15" s="11">
        <f t="shared" si="0"/>
        <v>189462</v>
      </c>
      <c r="I15" s="12">
        <f t="shared" si="0"/>
        <v>151739</v>
      </c>
      <c r="J15" s="87">
        <f t="shared" si="0"/>
        <v>18769</v>
      </c>
      <c r="K15" s="9">
        <f t="shared" si="0"/>
        <v>323061</v>
      </c>
      <c r="L15" s="89">
        <v>323061</v>
      </c>
    </row>
    <row r="16" spans="1:12" ht="13.5" customHeight="1" x14ac:dyDescent="0.15">
      <c r="A16" s="182" t="s">
        <v>17</v>
      </c>
      <c r="B16" s="183"/>
      <c r="C16" s="167" t="s">
        <v>87</v>
      </c>
      <c r="D16" s="184"/>
      <c r="E16" s="185" t="s">
        <v>9</v>
      </c>
      <c r="F16" s="13">
        <v>4467</v>
      </c>
      <c r="G16" s="14">
        <v>12028</v>
      </c>
      <c r="H16" s="13">
        <v>27382</v>
      </c>
      <c r="I16" s="14">
        <v>46994</v>
      </c>
      <c r="J16" s="13">
        <v>4552</v>
      </c>
      <c r="K16" s="13">
        <v>28506</v>
      </c>
      <c r="L16" s="104">
        <v>28506</v>
      </c>
    </row>
    <row r="17" spans="1:12" ht="13.5" customHeight="1" x14ac:dyDescent="0.15">
      <c r="A17" s="172" t="s">
        <v>207</v>
      </c>
      <c r="B17" s="166"/>
      <c r="C17" s="167" t="s">
        <v>105</v>
      </c>
      <c r="D17" s="176"/>
      <c r="E17" s="175" t="s">
        <v>9</v>
      </c>
      <c r="F17" s="2">
        <v>1396</v>
      </c>
      <c r="G17" s="3">
        <v>1032</v>
      </c>
      <c r="H17" s="2">
        <v>12712</v>
      </c>
      <c r="I17" s="3">
        <v>51027</v>
      </c>
      <c r="J17" s="2">
        <v>5680</v>
      </c>
      <c r="K17" s="2">
        <v>35385</v>
      </c>
      <c r="L17" s="5">
        <v>35385</v>
      </c>
    </row>
    <row r="18" spans="1:12" ht="13.5" customHeight="1" x14ac:dyDescent="0.15">
      <c r="A18" s="172" t="s">
        <v>206</v>
      </c>
      <c r="B18" s="166"/>
      <c r="C18" s="173" t="s">
        <v>94</v>
      </c>
      <c r="D18" s="176"/>
      <c r="E18" s="175" t="s">
        <v>9</v>
      </c>
      <c r="F18" s="2">
        <v>39255</v>
      </c>
      <c r="G18" s="3">
        <v>28446</v>
      </c>
      <c r="H18" s="2">
        <v>345342</v>
      </c>
      <c r="I18" s="3">
        <v>317508</v>
      </c>
      <c r="J18" s="2">
        <v>65382</v>
      </c>
      <c r="K18" s="2">
        <v>400702</v>
      </c>
      <c r="L18" s="5">
        <v>400702</v>
      </c>
    </row>
    <row r="19" spans="1:12" ht="13.5" customHeight="1" x14ac:dyDescent="0.15">
      <c r="A19" s="172"/>
      <c r="B19" s="166"/>
      <c r="C19" s="173" t="s">
        <v>201</v>
      </c>
      <c r="D19" s="176"/>
      <c r="E19" s="175" t="s">
        <v>172</v>
      </c>
      <c r="F19" s="2" t="s">
        <v>224</v>
      </c>
      <c r="G19" s="3" t="s">
        <v>224</v>
      </c>
      <c r="H19" s="2">
        <v>240</v>
      </c>
      <c r="I19" s="3">
        <v>363</v>
      </c>
      <c r="J19" s="2">
        <v>403</v>
      </c>
      <c r="K19" s="2">
        <v>1403</v>
      </c>
      <c r="L19" s="5">
        <v>1403</v>
      </c>
    </row>
    <row r="20" spans="1:12" ht="13.5" customHeight="1" x14ac:dyDescent="0.15">
      <c r="A20" s="172"/>
      <c r="B20" s="166"/>
      <c r="C20" s="173" t="s">
        <v>89</v>
      </c>
      <c r="D20" s="176"/>
      <c r="E20" s="175" t="s">
        <v>9</v>
      </c>
      <c r="F20" s="2">
        <v>12724</v>
      </c>
      <c r="G20" s="3">
        <v>17134</v>
      </c>
      <c r="H20" s="2">
        <v>212142</v>
      </c>
      <c r="I20" s="3">
        <v>219247</v>
      </c>
      <c r="J20" s="2">
        <v>12812</v>
      </c>
      <c r="K20" s="2">
        <v>144813</v>
      </c>
      <c r="L20" s="5">
        <v>144813</v>
      </c>
    </row>
    <row r="21" spans="1:12" ht="13.5" customHeight="1" x14ac:dyDescent="0.15">
      <c r="A21" s="172"/>
      <c r="B21" s="186"/>
      <c r="C21" s="173" t="s">
        <v>95</v>
      </c>
      <c r="D21" s="174"/>
      <c r="E21" s="175" t="s">
        <v>9</v>
      </c>
      <c r="F21" s="2">
        <v>9317</v>
      </c>
      <c r="G21" s="3">
        <v>18411</v>
      </c>
      <c r="H21" s="2">
        <v>117321</v>
      </c>
      <c r="I21" s="3">
        <v>106725</v>
      </c>
      <c r="J21" s="2">
        <v>13259</v>
      </c>
      <c r="K21" s="2">
        <v>83987</v>
      </c>
      <c r="L21" s="5">
        <v>83987</v>
      </c>
    </row>
    <row r="22" spans="1:12" ht="13.5" customHeight="1" x14ac:dyDescent="0.15">
      <c r="A22" s="172"/>
      <c r="B22" s="166"/>
      <c r="C22" s="173" t="s">
        <v>90</v>
      </c>
      <c r="D22" s="176"/>
      <c r="E22" s="175" t="s">
        <v>172</v>
      </c>
      <c r="F22" s="2">
        <v>6494</v>
      </c>
      <c r="G22" s="3">
        <v>12724</v>
      </c>
      <c r="H22" s="2">
        <v>193647</v>
      </c>
      <c r="I22" s="3">
        <v>289374</v>
      </c>
      <c r="J22" s="2">
        <v>9910</v>
      </c>
      <c r="K22" s="2">
        <v>161507</v>
      </c>
      <c r="L22" s="5">
        <v>161507</v>
      </c>
    </row>
    <row r="23" spans="1:12" ht="13.5" customHeight="1" x14ac:dyDescent="0.15">
      <c r="A23" s="172"/>
      <c r="B23" s="166"/>
      <c r="C23" s="173" t="s">
        <v>77</v>
      </c>
      <c r="D23" s="176"/>
      <c r="E23" s="175" t="s">
        <v>9</v>
      </c>
      <c r="F23" s="102">
        <v>10250</v>
      </c>
      <c r="G23" s="117">
        <v>10438</v>
      </c>
      <c r="H23" s="102">
        <v>103225</v>
      </c>
      <c r="I23" s="117">
        <v>96400</v>
      </c>
      <c r="J23" s="102">
        <v>4608</v>
      </c>
      <c r="K23" s="102">
        <v>63892</v>
      </c>
      <c r="L23" s="103">
        <v>63892</v>
      </c>
    </row>
    <row r="24" spans="1:12" ht="13.5" customHeight="1" x14ac:dyDescent="0.15">
      <c r="A24" s="172"/>
      <c r="B24" s="166"/>
      <c r="C24" s="173" t="s">
        <v>78</v>
      </c>
      <c r="D24" s="176"/>
      <c r="E24" s="175" t="s">
        <v>9</v>
      </c>
      <c r="F24" s="2">
        <v>870</v>
      </c>
      <c r="G24" s="3">
        <v>1944</v>
      </c>
      <c r="H24" s="2">
        <v>27811</v>
      </c>
      <c r="I24" s="3">
        <v>37030</v>
      </c>
      <c r="J24" s="2">
        <v>204</v>
      </c>
      <c r="K24" s="2">
        <v>8520</v>
      </c>
      <c r="L24" s="5">
        <v>8520</v>
      </c>
    </row>
    <row r="25" spans="1:12" ht="13.5" customHeight="1" x14ac:dyDescent="0.15">
      <c r="A25" s="172"/>
      <c r="B25" s="166"/>
      <c r="C25" s="173" t="s">
        <v>102</v>
      </c>
      <c r="D25" s="176"/>
      <c r="E25" s="175" t="s">
        <v>9</v>
      </c>
      <c r="F25" s="2">
        <v>11400</v>
      </c>
      <c r="G25" s="3">
        <v>7172</v>
      </c>
      <c r="H25" s="2">
        <v>38864</v>
      </c>
      <c r="I25" s="3">
        <v>27564</v>
      </c>
      <c r="J25" s="2">
        <v>11771</v>
      </c>
      <c r="K25" s="2">
        <v>94287</v>
      </c>
      <c r="L25" s="5">
        <v>94287</v>
      </c>
    </row>
    <row r="26" spans="1:12" ht="13.5" customHeight="1" x14ac:dyDescent="0.15">
      <c r="A26" s="172" t="s">
        <v>104</v>
      </c>
      <c r="B26" s="166"/>
      <c r="C26" s="173" t="s">
        <v>80</v>
      </c>
      <c r="D26" s="176"/>
      <c r="E26" s="175" t="s">
        <v>9</v>
      </c>
      <c r="F26" s="2">
        <v>72283</v>
      </c>
      <c r="G26" s="3">
        <v>38216</v>
      </c>
      <c r="H26" s="2">
        <v>678369</v>
      </c>
      <c r="I26" s="3">
        <v>344288</v>
      </c>
      <c r="J26" s="2">
        <v>43831</v>
      </c>
      <c r="K26" s="2">
        <v>686257</v>
      </c>
      <c r="L26" s="5">
        <v>686257</v>
      </c>
    </row>
    <row r="27" spans="1:12" ht="13.5" customHeight="1" x14ac:dyDescent="0.15">
      <c r="A27" s="172"/>
      <c r="B27" s="166"/>
      <c r="C27" s="167" t="s">
        <v>97</v>
      </c>
      <c r="D27" s="176"/>
      <c r="E27" s="175" t="s">
        <v>9</v>
      </c>
      <c r="F27" s="2" t="s">
        <v>224</v>
      </c>
      <c r="G27" s="3" t="s">
        <v>224</v>
      </c>
      <c r="H27" s="2">
        <v>450</v>
      </c>
      <c r="I27" s="3">
        <v>405</v>
      </c>
      <c r="J27" s="4"/>
      <c r="K27" s="5"/>
      <c r="L27" s="5"/>
    </row>
    <row r="28" spans="1:12" ht="13.5" customHeight="1" x14ac:dyDescent="0.15">
      <c r="A28" s="172"/>
      <c r="B28" s="186"/>
      <c r="C28" s="173" t="s">
        <v>198</v>
      </c>
      <c r="D28" s="174"/>
      <c r="E28" s="175" t="s">
        <v>9</v>
      </c>
      <c r="F28" s="2" t="s">
        <v>224</v>
      </c>
      <c r="G28" s="3" t="s">
        <v>224</v>
      </c>
      <c r="H28" s="2">
        <v>825</v>
      </c>
      <c r="I28" s="3">
        <v>560</v>
      </c>
      <c r="J28" s="187">
        <v>990</v>
      </c>
      <c r="K28" s="2">
        <v>1938</v>
      </c>
      <c r="L28" s="5">
        <v>1938</v>
      </c>
    </row>
    <row r="29" spans="1:12" ht="13.5" customHeight="1" x14ac:dyDescent="0.15">
      <c r="A29" s="172"/>
      <c r="B29" s="186"/>
      <c r="C29" s="173" t="s">
        <v>216</v>
      </c>
      <c r="D29" s="174"/>
      <c r="E29" s="175" t="s">
        <v>172</v>
      </c>
      <c r="F29" s="2" t="s">
        <v>224</v>
      </c>
      <c r="G29" s="3" t="s">
        <v>224</v>
      </c>
      <c r="H29" s="2">
        <v>168</v>
      </c>
      <c r="I29" s="3">
        <v>300</v>
      </c>
      <c r="J29" s="2">
        <v>168</v>
      </c>
      <c r="K29" s="5">
        <v>308</v>
      </c>
      <c r="L29" s="5">
        <v>308</v>
      </c>
    </row>
    <row r="30" spans="1:12" ht="13.5" customHeight="1" x14ac:dyDescent="0.15">
      <c r="A30" s="172"/>
      <c r="B30" s="186"/>
      <c r="C30" s="173" t="s">
        <v>199</v>
      </c>
      <c r="D30" s="174"/>
      <c r="E30" s="175" t="s">
        <v>9</v>
      </c>
      <c r="F30" s="2">
        <v>66</v>
      </c>
      <c r="G30" s="3">
        <v>763</v>
      </c>
      <c r="H30" s="2">
        <v>2359</v>
      </c>
      <c r="I30" s="3">
        <v>5891</v>
      </c>
      <c r="J30" s="2" t="s">
        <v>224</v>
      </c>
      <c r="K30" s="5">
        <v>911</v>
      </c>
      <c r="L30" s="5">
        <v>911</v>
      </c>
    </row>
    <row r="31" spans="1:12" ht="13.5" customHeight="1" x14ac:dyDescent="0.15">
      <c r="A31" s="172"/>
      <c r="B31" s="166"/>
      <c r="C31" s="173" t="s">
        <v>158</v>
      </c>
      <c r="D31" s="176"/>
      <c r="E31" s="175" t="s">
        <v>9</v>
      </c>
      <c r="F31" s="2">
        <v>70</v>
      </c>
      <c r="G31" s="3">
        <v>212</v>
      </c>
      <c r="H31" s="2">
        <v>330</v>
      </c>
      <c r="I31" s="3">
        <v>696</v>
      </c>
      <c r="J31" s="4"/>
      <c r="K31" s="5"/>
      <c r="L31" s="5"/>
    </row>
    <row r="32" spans="1:12" ht="13.5" customHeight="1" x14ac:dyDescent="0.15">
      <c r="A32" s="172"/>
      <c r="B32" s="186"/>
      <c r="C32" s="173" t="s">
        <v>81</v>
      </c>
      <c r="D32" s="174"/>
      <c r="E32" s="175" t="s">
        <v>172</v>
      </c>
      <c r="F32" s="2" t="s">
        <v>224</v>
      </c>
      <c r="G32" s="3" t="s">
        <v>224</v>
      </c>
      <c r="H32" s="2">
        <v>1870</v>
      </c>
      <c r="I32" s="3">
        <v>3532</v>
      </c>
      <c r="J32" s="4"/>
      <c r="K32" s="5"/>
      <c r="L32" s="5"/>
    </row>
    <row r="33" spans="1:12" ht="13.5" customHeight="1" x14ac:dyDescent="0.15">
      <c r="A33" s="172"/>
      <c r="B33" s="186"/>
      <c r="C33" s="173" t="s">
        <v>82</v>
      </c>
      <c r="D33" s="174"/>
      <c r="E33" s="175" t="s">
        <v>9</v>
      </c>
      <c r="F33" s="2">
        <v>7052</v>
      </c>
      <c r="G33" s="3">
        <v>6638</v>
      </c>
      <c r="H33" s="2">
        <v>66142</v>
      </c>
      <c r="I33" s="3">
        <v>169932</v>
      </c>
      <c r="J33" s="4">
        <v>10875</v>
      </c>
      <c r="K33" s="5">
        <v>67794</v>
      </c>
      <c r="L33" s="5">
        <v>67794</v>
      </c>
    </row>
    <row r="34" spans="1:12" ht="13.5" customHeight="1" x14ac:dyDescent="0.15">
      <c r="A34" s="172"/>
      <c r="B34" s="166"/>
      <c r="C34" s="173" t="s">
        <v>84</v>
      </c>
      <c r="D34" s="176"/>
      <c r="E34" s="175" t="s">
        <v>9</v>
      </c>
      <c r="F34" s="2">
        <v>95</v>
      </c>
      <c r="G34" s="3">
        <v>645</v>
      </c>
      <c r="H34" s="2">
        <v>2654</v>
      </c>
      <c r="I34" s="3">
        <v>4763</v>
      </c>
      <c r="J34" s="4" t="s">
        <v>224</v>
      </c>
      <c r="K34" s="5">
        <v>1242</v>
      </c>
      <c r="L34" s="5">
        <v>1242</v>
      </c>
    </row>
    <row r="35" spans="1:12" ht="13.5" customHeight="1" x14ac:dyDescent="0.15">
      <c r="A35" s="172"/>
      <c r="B35" s="166"/>
      <c r="C35" s="167" t="s">
        <v>144</v>
      </c>
      <c r="D35" s="176"/>
      <c r="E35" s="175" t="s">
        <v>9</v>
      </c>
      <c r="F35" s="2">
        <v>2722</v>
      </c>
      <c r="G35" s="3">
        <v>4985</v>
      </c>
      <c r="H35" s="2">
        <v>22530</v>
      </c>
      <c r="I35" s="3">
        <v>43870</v>
      </c>
      <c r="J35" s="2">
        <v>1425</v>
      </c>
      <c r="K35" s="2">
        <v>18143</v>
      </c>
      <c r="L35" s="5">
        <v>18143</v>
      </c>
    </row>
    <row r="36" spans="1:12" ht="13.5" customHeight="1" x14ac:dyDescent="0.15">
      <c r="A36" s="172"/>
      <c r="B36" s="166"/>
      <c r="C36" s="167" t="s">
        <v>202</v>
      </c>
      <c r="D36" s="176"/>
      <c r="E36" s="175" t="s">
        <v>9</v>
      </c>
      <c r="F36" s="2" t="s">
        <v>224</v>
      </c>
      <c r="G36" s="3" t="s">
        <v>224</v>
      </c>
      <c r="H36" s="2">
        <v>61</v>
      </c>
      <c r="I36" s="3">
        <v>536</v>
      </c>
      <c r="J36" s="2" t="s">
        <v>224</v>
      </c>
      <c r="K36" s="2">
        <v>129</v>
      </c>
      <c r="L36" s="105">
        <v>129</v>
      </c>
    </row>
    <row r="37" spans="1:12" ht="13.5" customHeight="1" x14ac:dyDescent="0.15">
      <c r="A37" s="172"/>
      <c r="B37" s="166"/>
      <c r="C37" s="167" t="s">
        <v>133</v>
      </c>
      <c r="D37" s="176"/>
      <c r="E37" s="175" t="s">
        <v>9</v>
      </c>
      <c r="F37" s="2" t="s">
        <v>224</v>
      </c>
      <c r="G37" s="3" t="s">
        <v>224</v>
      </c>
      <c r="H37" s="2">
        <v>128</v>
      </c>
      <c r="I37" s="3">
        <v>261</v>
      </c>
      <c r="J37" s="2"/>
      <c r="K37" s="2"/>
      <c r="L37" s="5"/>
    </row>
    <row r="38" spans="1:12" ht="13.5" customHeight="1" x14ac:dyDescent="0.15">
      <c r="A38" s="172"/>
      <c r="B38" s="166"/>
      <c r="C38" s="167" t="s">
        <v>96</v>
      </c>
      <c r="D38" s="176"/>
      <c r="E38" s="175" t="s">
        <v>9</v>
      </c>
      <c r="F38" s="2" t="s">
        <v>224</v>
      </c>
      <c r="G38" s="3" t="s">
        <v>224</v>
      </c>
      <c r="H38" s="2">
        <v>145</v>
      </c>
      <c r="I38" s="3">
        <v>935</v>
      </c>
      <c r="J38" s="4">
        <v>606</v>
      </c>
      <c r="K38" s="5">
        <v>606</v>
      </c>
      <c r="L38" s="5">
        <v>606</v>
      </c>
    </row>
    <row r="39" spans="1:12" ht="13.5" customHeight="1" x14ac:dyDescent="0.15">
      <c r="A39" s="172"/>
      <c r="B39" s="166"/>
      <c r="C39" s="167" t="s">
        <v>156</v>
      </c>
      <c r="D39" s="176"/>
      <c r="E39" s="175" t="s">
        <v>9</v>
      </c>
      <c r="F39" s="2" t="s">
        <v>224</v>
      </c>
      <c r="G39" s="3" t="s">
        <v>224</v>
      </c>
      <c r="H39" s="2">
        <v>5561</v>
      </c>
      <c r="I39" s="3">
        <v>4745</v>
      </c>
      <c r="J39" s="4">
        <v>152</v>
      </c>
      <c r="K39" s="5">
        <v>5034</v>
      </c>
      <c r="L39" s="5">
        <v>5034</v>
      </c>
    </row>
    <row r="40" spans="1:12" ht="13.5" customHeight="1" x14ac:dyDescent="0.15">
      <c r="A40" s="172"/>
      <c r="B40" s="166"/>
      <c r="C40" s="167" t="s">
        <v>241</v>
      </c>
      <c r="D40" s="176"/>
      <c r="E40" s="175" t="s">
        <v>9</v>
      </c>
      <c r="F40" s="2" t="s">
        <v>224</v>
      </c>
      <c r="G40" s="3" t="s">
        <v>224</v>
      </c>
      <c r="H40" s="2">
        <v>360</v>
      </c>
      <c r="I40" s="3">
        <v>1788</v>
      </c>
      <c r="J40" s="4"/>
      <c r="K40" s="5"/>
      <c r="L40" s="5"/>
    </row>
    <row r="41" spans="1:12" ht="13.5" customHeight="1" x14ac:dyDescent="0.15">
      <c r="A41" s="172"/>
      <c r="B41" s="166"/>
      <c r="C41" s="173" t="s">
        <v>217</v>
      </c>
      <c r="D41" s="176"/>
      <c r="E41" s="175" t="s">
        <v>9</v>
      </c>
      <c r="F41" s="2"/>
      <c r="G41" s="3"/>
      <c r="H41" s="2"/>
      <c r="I41" s="3"/>
      <c r="J41" s="4" t="s">
        <v>224</v>
      </c>
      <c r="K41" s="5">
        <v>810</v>
      </c>
      <c r="L41" s="5">
        <v>810</v>
      </c>
    </row>
    <row r="42" spans="1:12" ht="13.5" customHeight="1" x14ac:dyDescent="0.15">
      <c r="A42" s="172"/>
      <c r="B42" s="186"/>
      <c r="C42" s="188" t="s">
        <v>249</v>
      </c>
      <c r="D42" s="174"/>
      <c r="E42" s="175" t="s">
        <v>9</v>
      </c>
      <c r="F42" s="2">
        <v>28</v>
      </c>
      <c r="G42" s="3">
        <v>2060</v>
      </c>
      <c r="H42" s="2">
        <v>28</v>
      </c>
      <c r="I42" s="3">
        <v>2060</v>
      </c>
      <c r="J42" s="4"/>
      <c r="K42" s="2"/>
      <c r="L42" s="5"/>
    </row>
    <row r="43" spans="1:12" ht="13.5" customHeight="1" x14ac:dyDescent="0.15">
      <c r="A43" s="172"/>
      <c r="B43" s="186"/>
      <c r="C43" s="188" t="s">
        <v>129</v>
      </c>
      <c r="D43" s="174"/>
      <c r="E43" s="175" t="s">
        <v>172</v>
      </c>
      <c r="F43" s="2">
        <v>483</v>
      </c>
      <c r="G43" s="3">
        <v>1035</v>
      </c>
      <c r="H43" s="2">
        <v>2884</v>
      </c>
      <c r="I43" s="3">
        <v>5720</v>
      </c>
      <c r="J43" s="4">
        <v>51</v>
      </c>
      <c r="K43" s="105">
        <v>2835</v>
      </c>
      <c r="L43" s="5">
        <v>2835</v>
      </c>
    </row>
    <row r="44" spans="1:12" ht="13.5" customHeight="1" x14ac:dyDescent="0.15">
      <c r="A44" s="172"/>
      <c r="B44" s="186"/>
      <c r="C44" s="173" t="s">
        <v>79</v>
      </c>
      <c r="D44" s="174"/>
      <c r="E44" s="175" t="s">
        <v>172</v>
      </c>
      <c r="F44" s="2">
        <v>16742</v>
      </c>
      <c r="G44" s="3">
        <v>37871</v>
      </c>
      <c r="H44" s="2">
        <v>194347</v>
      </c>
      <c r="I44" s="3">
        <v>364383</v>
      </c>
      <c r="J44" s="4">
        <v>20250</v>
      </c>
      <c r="K44" s="5">
        <v>167416</v>
      </c>
      <c r="L44" s="5">
        <v>167416</v>
      </c>
    </row>
    <row r="45" spans="1:12" ht="13.5" customHeight="1" x14ac:dyDescent="0.15">
      <c r="A45" s="172"/>
      <c r="B45" s="166"/>
      <c r="C45" s="173" t="s">
        <v>204</v>
      </c>
      <c r="D45" s="176"/>
      <c r="E45" s="175" t="s">
        <v>9</v>
      </c>
      <c r="F45" s="2" t="s">
        <v>224</v>
      </c>
      <c r="G45" s="3" t="s">
        <v>224</v>
      </c>
      <c r="H45" s="2">
        <v>2848</v>
      </c>
      <c r="I45" s="3">
        <v>2950</v>
      </c>
      <c r="J45" s="4"/>
      <c r="K45" s="5"/>
      <c r="L45" s="5"/>
    </row>
    <row r="46" spans="1:12" ht="13.5" customHeight="1" x14ac:dyDescent="0.15">
      <c r="A46" s="172"/>
      <c r="B46" s="186"/>
      <c r="C46" s="188" t="s">
        <v>164</v>
      </c>
      <c r="D46" s="174"/>
      <c r="E46" s="175" t="s">
        <v>9</v>
      </c>
      <c r="F46" s="2" t="s">
        <v>224</v>
      </c>
      <c r="G46" s="3" t="s">
        <v>224</v>
      </c>
      <c r="H46" s="2">
        <v>180</v>
      </c>
      <c r="I46" s="3">
        <v>324</v>
      </c>
      <c r="J46" s="4" t="s">
        <v>224</v>
      </c>
      <c r="K46" s="5">
        <v>900</v>
      </c>
      <c r="L46" s="5">
        <v>900</v>
      </c>
    </row>
    <row r="47" spans="1:12" ht="13.5" customHeight="1" x14ac:dyDescent="0.15">
      <c r="A47" s="172"/>
      <c r="B47" s="186"/>
      <c r="C47" s="188" t="s">
        <v>165</v>
      </c>
      <c r="D47" s="174"/>
      <c r="E47" s="175" t="s">
        <v>172</v>
      </c>
      <c r="F47" s="2"/>
      <c r="G47" s="3"/>
      <c r="H47" s="2"/>
      <c r="I47" s="3"/>
      <c r="J47" s="4">
        <v>95</v>
      </c>
      <c r="K47" s="5">
        <v>894</v>
      </c>
      <c r="L47" s="5">
        <v>894</v>
      </c>
    </row>
    <row r="48" spans="1:12" ht="13.5" customHeight="1" x14ac:dyDescent="0.15">
      <c r="A48" s="172"/>
      <c r="B48" s="186"/>
      <c r="C48" s="188" t="s">
        <v>205</v>
      </c>
      <c r="D48" s="174"/>
      <c r="E48" s="175" t="s">
        <v>172</v>
      </c>
      <c r="F48" s="2"/>
      <c r="G48" s="3"/>
      <c r="H48" s="2"/>
      <c r="I48" s="3"/>
      <c r="J48" s="4" t="s">
        <v>224</v>
      </c>
      <c r="K48" s="5">
        <v>78</v>
      </c>
      <c r="L48" s="5">
        <v>78</v>
      </c>
    </row>
    <row r="49" spans="1:19" ht="13.5" customHeight="1" x14ac:dyDescent="0.15">
      <c r="A49" s="172"/>
      <c r="B49" s="186"/>
      <c r="C49" s="188" t="s">
        <v>83</v>
      </c>
      <c r="D49" s="174"/>
      <c r="E49" s="175" t="s">
        <v>172</v>
      </c>
      <c r="F49" s="2">
        <v>1405</v>
      </c>
      <c r="G49" s="3">
        <v>2542</v>
      </c>
      <c r="H49" s="2">
        <v>9947</v>
      </c>
      <c r="I49" s="3">
        <v>24538</v>
      </c>
      <c r="J49" s="4">
        <v>1292</v>
      </c>
      <c r="K49" s="5">
        <v>17762</v>
      </c>
      <c r="L49" s="5">
        <v>17762</v>
      </c>
    </row>
    <row r="50" spans="1:19" ht="13.5" customHeight="1" x14ac:dyDescent="0.15">
      <c r="A50" s="172"/>
      <c r="B50" s="186"/>
      <c r="C50" s="173" t="s">
        <v>130</v>
      </c>
      <c r="D50" s="174"/>
      <c r="E50" s="175" t="s">
        <v>9</v>
      </c>
      <c r="F50" s="2">
        <v>127</v>
      </c>
      <c r="G50" s="3">
        <v>203</v>
      </c>
      <c r="H50" s="2">
        <v>1265</v>
      </c>
      <c r="I50" s="3">
        <v>1698</v>
      </c>
      <c r="J50" s="4" t="s">
        <v>224</v>
      </c>
      <c r="K50" s="5">
        <v>1022</v>
      </c>
      <c r="L50" s="5">
        <v>1022</v>
      </c>
    </row>
    <row r="51" spans="1:19" ht="13.5" customHeight="1" x14ac:dyDescent="0.15">
      <c r="A51" s="172"/>
      <c r="B51" s="186"/>
      <c r="C51" s="173" t="s">
        <v>225</v>
      </c>
      <c r="D51" s="174"/>
      <c r="E51" s="175" t="s">
        <v>172</v>
      </c>
      <c r="F51" s="2" t="s">
        <v>224</v>
      </c>
      <c r="G51" s="3" t="s">
        <v>224</v>
      </c>
      <c r="H51" s="2">
        <v>280</v>
      </c>
      <c r="I51" s="3">
        <v>616</v>
      </c>
      <c r="J51" s="4"/>
      <c r="K51" s="5"/>
      <c r="L51" s="5"/>
    </row>
    <row r="52" spans="1:19" ht="13.5" customHeight="1" x14ac:dyDescent="0.15">
      <c r="A52" s="172"/>
      <c r="B52" s="166"/>
      <c r="C52" s="167" t="s">
        <v>230</v>
      </c>
      <c r="D52" s="176"/>
      <c r="E52" s="175" t="s">
        <v>9</v>
      </c>
      <c r="F52" s="2" t="s">
        <v>224</v>
      </c>
      <c r="G52" s="3" t="s">
        <v>224</v>
      </c>
      <c r="H52" s="2">
        <v>378</v>
      </c>
      <c r="I52" s="3">
        <v>489</v>
      </c>
      <c r="J52" s="4"/>
      <c r="K52" s="5"/>
      <c r="L52" s="5"/>
    </row>
    <row r="53" spans="1:19" ht="13.5" customHeight="1" x14ac:dyDescent="0.15">
      <c r="A53" s="177"/>
      <c r="B53" s="178"/>
      <c r="C53" s="189" t="s">
        <v>92</v>
      </c>
      <c r="D53" s="180"/>
      <c r="E53" s="190" t="s">
        <v>9</v>
      </c>
      <c r="F53" s="191">
        <f t="shared" ref="F53:K53" si="1">SUM(F16:F52)</f>
        <v>197246</v>
      </c>
      <c r="G53" s="192">
        <f t="shared" si="1"/>
        <v>204499</v>
      </c>
      <c r="H53" s="191">
        <f t="shared" si="1"/>
        <v>2072795</v>
      </c>
      <c r="I53" s="192">
        <f t="shared" si="1"/>
        <v>2177512</v>
      </c>
      <c r="J53" s="193">
        <f t="shared" si="1"/>
        <v>208316</v>
      </c>
      <c r="K53" s="194">
        <f t="shared" si="1"/>
        <v>1997081</v>
      </c>
      <c r="L53" s="106">
        <v>1997081</v>
      </c>
    </row>
    <row r="54" spans="1:19" ht="13.5" customHeight="1" x14ac:dyDescent="0.15">
      <c r="A54" s="165" t="s">
        <v>10</v>
      </c>
      <c r="B54" s="195"/>
      <c r="C54" s="167" t="s">
        <v>87</v>
      </c>
      <c r="D54" s="184"/>
      <c r="E54" s="185" t="s">
        <v>9</v>
      </c>
      <c r="F54" s="13">
        <v>15</v>
      </c>
      <c r="G54" s="14">
        <v>218</v>
      </c>
      <c r="H54" s="13">
        <v>1215</v>
      </c>
      <c r="I54" s="14">
        <v>4613</v>
      </c>
      <c r="J54" s="16" t="s">
        <v>224</v>
      </c>
      <c r="K54" s="104">
        <v>1565</v>
      </c>
      <c r="L54" s="105">
        <v>1565</v>
      </c>
    </row>
    <row r="55" spans="1:19" ht="13.5" customHeight="1" x14ac:dyDescent="0.15">
      <c r="A55" s="196" t="s">
        <v>19</v>
      </c>
      <c r="B55" s="166"/>
      <c r="C55" s="173" t="s">
        <v>105</v>
      </c>
      <c r="D55" s="176"/>
      <c r="E55" s="175" t="s">
        <v>9</v>
      </c>
      <c r="F55" s="2" t="s">
        <v>224</v>
      </c>
      <c r="G55" s="3" t="s">
        <v>224</v>
      </c>
      <c r="H55" s="2">
        <v>1416</v>
      </c>
      <c r="I55" s="3">
        <v>3974</v>
      </c>
      <c r="J55" s="4">
        <v>300</v>
      </c>
      <c r="K55" s="5">
        <v>101760</v>
      </c>
      <c r="L55" s="5">
        <v>101760</v>
      </c>
      <c r="O55" s="197"/>
      <c r="P55" s="197"/>
      <c r="Q55" s="198"/>
      <c r="R55" s="199"/>
      <c r="S55" s="200"/>
    </row>
    <row r="56" spans="1:19" ht="13.5" customHeight="1" x14ac:dyDescent="0.15">
      <c r="A56" s="196"/>
      <c r="B56" s="166"/>
      <c r="C56" s="173" t="s">
        <v>94</v>
      </c>
      <c r="D56" s="176"/>
      <c r="E56" s="175" t="s">
        <v>9</v>
      </c>
      <c r="F56" s="2">
        <v>21600</v>
      </c>
      <c r="G56" s="3">
        <v>5918</v>
      </c>
      <c r="H56" s="2">
        <v>130151</v>
      </c>
      <c r="I56" s="3">
        <v>39114</v>
      </c>
      <c r="J56" s="4">
        <v>30</v>
      </c>
      <c r="K56" s="5">
        <v>120133</v>
      </c>
      <c r="L56" s="5">
        <v>120133</v>
      </c>
      <c r="O56" s="197"/>
      <c r="P56" s="197"/>
      <c r="Q56" s="198"/>
      <c r="R56" s="199"/>
      <c r="S56" s="200"/>
    </row>
    <row r="57" spans="1:19" ht="13.5" customHeight="1" x14ac:dyDescent="0.15">
      <c r="A57" s="196"/>
      <c r="B57" s="166"/>
      <c r="C57" s="173" t="s">
        <v>153</v>
      </c>
      <c r="D57" s="176"/>
      <c r="E57" s="175" t="s">
        <v>172</v>
      </c>
      <c r="F57" s="2"/>
      <c r="G57" s="3"/>
      <c r="H57" s="2"/>
      <c r="I57" s="3"/>
      <c r="J57" s="4" t="s">
        <v>224</v>
      </c>
      <c r="K57" s="5">
        <v>1100</v>
      </c>
      <c r="L57" s="5">
        <v>1100</v>
      </c>
    </row>
    <row r="58" spans="1:19" ht="13.5" customHeight="1" x14ac:dyDescent="0.15">
      <c r="A58" s="196"/>
      <c r="B58" s="166"/>
      <c r="C58" s="173" t="s">
        <v>95</v>
      </c>
      <c r="D58" s="176"/>
      <c r="E58" s="175" t="s">
        <v>9</v>
      </c>
      <c r="F58" s="2" t="s">
        <v>224</v>
      </c>
      <c r="G58" s="3" t="s">
        <v>224</v>
      </c>
      <c r="H58" s="2">
        <v>2000</v>
      </c>
      <c r="I58" s="3">
        <v>636</v>
      </c>
      <c r="J58" s="4" t="s">
        <v>224</v>
      </c>
      <c r="K58" s="5">
        <v>3000</v>
      </c>
      <c r="L58" s="5">
        <v>3000</v>
      </c>
    </row>
    <row r="59" spans="1:19" ht="13.5" customHeight="1" x14ac:dyDescent="0.15">
      <c r="A59" s="165"/>
      <c r="B59" s="166"/>
      <c r="C59" s="173" t="s">
        <v>90</v>
      </c>
      <c r="D59" s="176"/>
      <c r="E59" s="175" t="s">
        <v>9</v>
      </c>
      <c r="F59" s="2">
        <v>85</v>
      </c>
      <c r="G59" s="3">
        <v>1738</v>
      </c>
      <c r="H59" s="2">
        <v>52974</v>
      </c>
      <c r="I59" s="3">
        <v>40559</v>
      </c>
      <c r="J59" s="4" t="s">
        <v>224</v>
      </c>
      <c r="K59" s="5">
        <v>39948</v>
      </c>
      <c r="L59" s="5">
        <v>39948</v>
      </c>
    </row>
    <row r="60" spans="1:19" ht="13.5" customHeight="1" x14ac:dyDescent="0.15">
      <c r="A60" s="165"/>
      <c r="B60" s="166"/>
      <c r="C60" s="173" t="s">
        <v>78</v>
      </c>
      <c r="D60" s="176"/>
      <c r="E60" s="175" t="s">
        <v>9</v>
      </c>
      <c r="F60" s="2">
        <v>720</v>
      </c>
      <c r="G60" s="3">
        <v>229</v>
      </c>
      <c r="H60" s="2">
        <v>720</v>
      </c>
      <c r="I60" s="3">
        <v>229</v>
      </c>
      <c r="J60" s="4"/>
      <c r="K60" s="5"/>
      <c r="L60" s="5"/>
    </row>
    <row r="61" spans="1:19" ht="13.5" customHeight="1" x14ac:dyDescent="0.15">
      <c r="A61" s="172"/>
      <c r="B61" s="166"/>
      <c r="C61" s="173" t="s">
        <v>80</v>
      </c>
      <c r="D61" s="176"/>
      <c r="E61" s="175" t="s">
        <v>172</v>
      </c>
      <c r="F61" s="2" t="s">
        <v>224</v>
      </c>
      <c r="G61" s="3" t="s">
        <v>224</v>
      </c>
      <c r="H61" s="2">
        <v>4000</v>
      </c>
      <c r="I61" s="3">
        <v>1305</v>
      </c>
      <c r="J61" s="4"/>
      <c r="K61" s="5"/>
      <c r="L61" s="5"/>
    </row>
    <row r="62" spans="1:19" ht="13.5" customHeight="1" x14ac:dyDescent="0.15">
      <c r="A62" s="172"/>
      <c r="B62" s="186"/>
      <c r="C62" s="188" t="s">
        <v>232</v>
      </c>
      <c r="D62" s="174"/>
      <c r="E62" s="175" t="s">
        <v>172</v>
      </c>
      <c r="F62" s="2" t="s">
        <v>224</v>
      </c>
      <c r="G62" s="3" t="s">
        <v>224</v>
      </c>
      <c r="H62" s="2">
        <v>450</v>
      </c>
      <c r="I62" s="3">
        <v>251</v>
      </c>
      <c r="J62" s="4"/>
      <c r="K62" s="5"/>
      <c r="L62" s="5"/>
    </row>
    <row r="63" spans="1:19" ht="13.5" customHeight="1" x14ac:dyDescent="0.15">
      <c r="A63" s="165"/>
      <c r="B63" s="186"/>
      <c r="C63" s="188" t="s">
        <v>77</v>
      </c>
      <c r="D63" s="174"/>
      <c r="E63" s="201" t="s">
        <v>172</v>
      </c>
      <c r="F63" s="2"/>
      <c r="G63" s="3"/>
      <c r="H63" s="2"/>
      <c r="I63" s="3"/>
      <c r="J63" s="4" t="s">
        <v>224</v>
      </c>
      <c r="K63" s="5">
        <v>51</v>
      </c>
      <c r="L63" s="5">
        <v>51</v>
      </c>
    </row>
    <row r="64" spans="1:19" ht="13.5" customHeight="1" x14ac:dyDescent="0.15">
      <c r="A64" s="165"/>
      <c r="B64" s="186"/>
      <c r="C64" s="188" t="s">
        <v>218</v>
      </c>
      <c r="D64" s="174"/>
      <c r="E64" s="201" t="s">
        <v>172</v>
      </c>
      <c r="F64" s="2"/>
      <c r="G64" s="3"/>
      <c r="H64" s="2"/>
      <c r="I64" s="3"/>
      <c r="J64" s="4" t="s">
        <v>224</v>
      </c>
      <c r="K64" s="5">
        <v>151</v>
      </c>
      <c r="L64" s="5">
        <v>151</v>
      </c>
    </row>
    <row r="65" spans="1:12" ht="13.5" customHeight="1" x14ac:dyDescent="0.15">
      <c r="A65" s="172"/>
      <c r="B65" s="166"/>
      <c r="C65" s="173" t="s">
        <v>82</v>
      </c>
      <c r="D65" s="176"/>
      <c r="E65" s="175" t="s">
        <v>172</v>
      </c>
      <c r="F65" s="2">
        <v>7920</v>
      </c>
      <c r="G65" s="3">
        <v>74384</v>
      </c>
      <c r="H65" s="2">
        <v>52560</v>
      </c>
      <c r="I65" s="3">
        <v>456964</v>
      </c>
      <c r="J65" s="4">
        <v>7200</v>
      </c>
      <c r="K65" s="5">
        <v>53510</v>
      </c>
      <c r="L65" s="5">
        <v>53510</v>
      </c>
    </row>
    <row r="66" spans="1:12" ht="13.5" customHeight="1" x14ac:dyDescent="0.15">
      <c r="A66" s="172"/>
      <c r="B66" s="166"/>
      <c r="C66" s="173" t="s">
        <v>133</v>
      </c>
      <c r="D66" s="176"/>
      <c r="E66" s="175" t="s">
        <v>172</v>
      </c>
      <c r="F66" s="2" t="s">
        <v>224</v>
      </c>
      <c r="G66" s="3" t="s">
        <v>224</v>
      </c>
      <c r="H66" s="2">
        <v>420</v>
      </c>
      <c r="I66" s="3">
        <v>1050</v>
      </c>
      <c r="J66" s="4"/>
      <c r="L66" s="2"/>
    </row>
    <row r="67" spans="1:12" ht="13.5" customHeight="1" x14ac:dyDescent="0.15">
      <c r="A67" s="165"/>
      <c r="B67" s="186"/>
      <c r="C67" s="188" t="s">
        <v>200</v>
      </c>
      <c r="D67" s="174"/>
      <c r="E67" s="201" t="s">
        <v>172</v>
      </c>
      <c r="F67" s="2"/>
      <c r="G67" s="3"/>
      <c r="H67" s="2"/>
      <c r="I67" s="3"/>
      <c r="J67" s="4" t="s">
        <v>224</v>
      </c>
      <c r="K67" s="5">
        <v>35</v>
      </c>
      <c r="L67" s="5">
        <v>35</v>
      </c>
    </row>
    <row r="68" spans="1:12" ht="13.5" customHeight="1" x14ac:dyDescent="0.15">
      <c r="A68" s="165"/>
      <c r="B68" s="166"/>
      <c r="C68" s="173" t="s">
        <v>79</v>
      </c>
      <c r="D68" s="176"/>
      <c r="E68" s="175" t="s">
        <v>9</v>
      </c>
      <c r="F68" s="2">
        <v>17280</v>
      </c>
      <c r="G68" s="3">
        <v>133739</v>
      </c>
      <c r="H68" s="2">
        <v>75600</v>
      </c>
      <c r="I68" s="3">
        <v>495319</v>
      </c>
      <c r="J68" s="4">
        <v>8640</v>
      </c>
      <c r="K68" s="5">
        <v>69120</v>
      </c>
      <c r="L68" s="2">
        <v>69120</v>
      </c>
    </row>
    <row r="69" spans="1:12" ht="13.5" customHeight="1" x14ac:dyDescent="0.15">
      <c r="A69" s="177"/>
      <c r="B69" s="202"/>
      <c r="C69" s="203" t="s">
        <v>92</v>
      </c>
      <c r="D69" s="204"/>
      <c r="E69" s="205" t="s">
        <v>9</v>
      </c>
      <c r="F69" s="17">
        <f>SUM(F54:F68)</f>
        <v>47620</v>
      </c>
      <c r="G69" s="18">
        <f t="shared" ref="G69:J69" si="2">SUM(G54:G68)</f>
        <v>216226</v>
      </c>
      <c r="H69" s="17">
        <f t="shared" si="2"/>
        <v>321506</v>
      </c>
      <c r="I69" s="18">
        <f>SUM(I54:I68)</f>
        <v>1044014</v>
      </c>
      <c r="J69" s="91">
        <f t="shared" si="2"/>
        <v>16170</v>
      </c>
      <c r="K69" s="90">
        <f>SUM(K54:K68)</f>
        <v>390373</v>
      </c>
      <c r="L69" s="17">
        <v>390373</v>
      </c>
    </row>
    <row r="70" spans="1:12" ht="13.5" customHeight="1" x14ac:dyDescent="0.15">
      <c r="A70" s="165" t="s">
        <v>20</v>
      </c>
      <c r="B70" s="195"/>
      <c r="C70" s="167" t="s">
        <v>87</v>
      </c>
      <c r="D70" s="184"/>
      <c r="E70" s="185" t="s">
        <v>9</v>
      </c>
      <c r="F70" s="20">
        <v>2316</v>
      </c>
      <c r="G70" s="21">
        <v>5257</v>
      </c>
      <c r="H70" s="20">
        <v>36102</v>
      </c>
      <c r="I70" s="21">
        <v>69130</v>
      </c>
      <c r="J70" s="170">
        <v>3424</v>
      </c>
      <c r="K70" s="206">
        <v>45147</v>
      </c>
      <c r="L70" s="20">
        <v>45147</v>
      </c>
    </row>
    <row r="71" spans="1:12" ht="13.5" customHeight="1" x14ac:dyDescent="0.15">
      <c r="A71" s="172" t="s">
        <v>21</v>
      </c>
      <c r="B71" s="166"/>
      <c r="C71" s="173" t="s">
        <v>88</v>
      </c>
      <c r="D71" s="176"/>
      <c r="E71" s="175" t="s">
        <v>9</v>
      </c>
      <c r="F71" s="2">
        <v>19706</v>
      </c>
      <c r="G71" s="3">
        <v>42014</v>
      </c>
      <c r="H71" s="2">
        <v>136858</v>
      </c>
      <c r="I71" s="3">
        <v>268914</v>
      </c>
      <c r="J71" s="4">
        <v>12805</v>
      </c>
      <c r="K71" s="5">
        <v>142635</v>
      </c>
      <c r="L71" s="2">
        <v>142635</v>
      </c>
    </row>
    <row r="72" spans="1:12" ht="13.5" customHeight="1" x14ac:dyDescent="0.15">
      <c r="A72" s="207"/>
      <c r="B72" s="166"/>
      <c r="C72" s="173" t="s">
        <v>94</v>
      </c>
      <c r="D72" s="176"/>
      <c r="E72" s="175" t="s">
        <v>9</v>
      </c>
      <c r="F72" s="2">
        <v>3600</v>
      </c>
      <c r="G72" s="3">
        <v>2700</v>
      </c>
      <c r="H72" s="2">
        <v>20012</v>
      </c>
      <c r="I72" s="3">
        <v>28145</v>
      </c>
      <c r="J72" s="4">
        <v>3552</v>
      </c>
      <c r="K72" s="5">
        <v>27946</v>
      </c>
      <c r="L72" s="2">
        <v>27946</v>
      </c>
    </row>
    <row r="73" spans="1:12" ht="13.5" customHeight="1" x14ac:dyDescent="0.15">
      <c r="A73" s="207"/>
      <c r="B73" s="166"/>
      <c r="C73" s="173" t="s">
        <v>89</v>
      </c>
      <c r="D73" s="176"/>
      <c r="E73" s="175" t="s">
        <v>9</v>
      </c>
      <c r="F73" s="2">
        <v>1350</v>
      </c>
      <c r="G73" s="3">
        <v>1011</v>
      </c>
      <c r="H73" s="2">
        <v>11550</v>
      </c>
      <c r="I73" s="3">
        <v>10552</v>
      </c>
      <c r="J73" s="4">
        <v>390</v>
      </c>
      <c r="K73" s="5">
        <v>11010</v>
      </c>
      <c r="L73" s="2">
        <v>11010</v>
      </c>
    </row>
    <row r="74" spans="1:12" ht="13.5" customHeight="1" x14ac:dyDescent="0.15">
      <c r="A74" s="207"/>
      <c r="B74" s="166"/>
      <c r="C74" s="173" t="s">
        <v>95</v>
      </c>
      <c r="D74" s="176"/>
      <c r="E74" s="175" t="s">
        <v>9</v>
      </c>
      <c r="F74" s="2">
        <v>1115</v>
      </c>
      <c r="G74" s="3">
        <v>699</v>
      </c>
      <c r="H74" s="2">
        <v>22589</v>
      </c>
      <c r="I74" s="3">
        <v>50439</v>
      </c>
      <c r="J74" s="4">
        <v>1849</v>
      </c>
      <c r="K74" s="5">
        <v>20054</v>
      </c>
      <c r="L74" s="2">
        <v>20054</v>
      </c>
    </row>
    <row r="75" spans="1:12" ht="13.5" customHeight="1" x14ac:dyDescent="0.15">
      <c r="A75" s="207"/>
      <c r="B75" s="166"/>
      <c r="C75" s="173" t="s">
        <v>90</v>
      </c>
      <c r="D75" s="176"/>
      <c r="E75" s="175" t="s">
        <v>9</v>
      </c>
      <c r="F75" s="2">
        <v>2160</v>
      </c>
      <c r="G75" s="3">
        <v>897</v>
      </c>
      <c r="H75" s="2">
        <v>40719</v>
      </c>
      <c r="I75" s="3">
        <v>32209</v>
      </c>
      <c r="J75" s="4">
        <v>4624</v>
      </c>
      <c r="K75" s="5">
        <v>49018</v>
      </c>
      <c r="L75" s="2">
        <v>49018</v>
      </c>
    </row>
    <row r="76" spans="1:12" ht="13.5" customHeight="1" x14ac:dyDescent="0.15">
      <c r="A76" s="172"/>
      <c r="B76" s="166"/>
      <c r="C76" s="173" t="s">
        <v>77</v>
      </c>
      <c r="D76" s="176"/>
      <c r="E76" s="175" t="s">
        <v>9</v>
      </c>
      <c r="F76" s="2">
        <v>138510</v>
      </c>
      <c r="G76" s="3">
        <v>105144</v>
      </c>
      <c r="H76" s="2">
        <v>517150</v>
      </c>
      <c r="I76" s="3">
        <v>384176</v>
      </c>
      <c r="J76" s="4" t="s">
        <v>224</v>
      </c>
      <c r="K76" s="60">
        <v>615</v>
      </c>
      <c r="L76" s="6">
        <v>615</v>
      </c>
    </row>
    <row r="77" spans="1:12" ht="13.5" customHeight="1" x14ac:dyDescent="0.15">
      <c r="A77" s="172"/>
      <c r="B77" s="166"/>
      <c r="C77" s="173" t="s">
        <v>78</v>
      </c>
      <c r="D77" s="176"/>
      <c r="E77" s="175" t="s">
        <v>9</v>
      </c>
      <c r="F77" s="2" t="s">
        <v>224</v>
      </c>
      <c r="G77" s="3" t="s">
        <v>224</v>
      </c>
      <c r="H77" s="2">
        <v>7476</v>
      </c>
      <c r="I77" s="3">
        <v>5999</v>
      </c>
      <c r="J77" s="4">
        <v>1000</v>
      </c>
      <c r="K77" s="5">
        <v>11756</v>
      </c>
      <c r="L77" s="2">
        <v>11756</v>
      </c>
    </row>
    <row r="78" spans="1:12" ht="13.5" customHeight="1" x14ac:dyDescent="0.15">
      <c r="A78" s="207"/>
      <c r="B78" s="166"/>
      <c r="C78" s="173" t="s">
        <v>80</v>
      </c>
      <c r="D78" s="176"/>
      <c r="E78" s="175" t="s">
        <v>9</v>
      </c>
      <c r="F78" s="2" t="s">
        <v>224</v>
      </c>
      <c r="G78" s="3" t="s">
        <v>224</v>
      </c>
      <c r="H78" s="2">
        <v>8780</v>
      </c>
      <c r="I78" s="3">
        <v>6785</v>
      </c>
      <c r="J78" s="4">
        <v>540</v>
      </c>
      <c r="K78" s="5">
        <v>5100</v>
      </c>
      <c r="L78" s="2">
        <v>5100</v>
      </c>
    </row>
    <row r="79" spans="1:12" ht="13.5" customHeight="1" x14ac:dyDescent="0.15">
      <c r="A79" s="207"/>
      <c r="B79" s="166"/>
      <c r="C79" s="173" t="s">
        <v>97</v>
      </c>
      <c r="D79" s="176"/>
      <c r="E79" s="175" t="s">
        <v>9</v>
      </c>
      <c r="F79" s="2" t="s">
        <v>224</v>
      </c>
      <c r="G79" s="3" t="s">
        <v>224</v>
      </c>
      <c r="H79" s="2">
        <v>180</v>
      </c>
      <c r="I79" s="3">
        <v>1058</v>
      </c>
      <c r="J79" s="4" t="s">
        <v>224</v>
      </c>
      <c r="K79" s="5">
        <v>1542</v>
      </c>
      <c r="L79" s="2">
        <v>1542</v>
      </c>
    </row>
    <row r="80" spans="1:12" ht="13.5" customHeight="1" x14ac:dyDescent="0.15">
      <c r="A80" s="207"/>
      <c r="B80" s="166"/>
      <c r="C80" s="173" t="s">
        <v>203</v>
      </c>
      <c r="D80" s="176"/>
      <c r="E80" s="175" t="s">
        <v>172</v>
      </c>
      <c r="F80" s="2"/>
      <c r="G80" s="3"/>
      <c r="H80" s="2"/>
      <c r="I80" s="3"/>
      <c r="J80" s="4" t="s">
        <v>224</v>
      </c>
      <c r="K80" s="5">
        <v>300</v>
      </c>
      <c r="L80" s="2">
        <v>300</v>
      </c>
    </row>
    <row r="81" spans="1:12" ht="13.5" customHeight="1" x14ac:dyDescent="0.15">
      <c r="A81" s="207"/>
      <c r="B81" s="166"/>
      <c r="C81" s="173" t="s">
        <v>81</v>
      </c>
      <c r="D81" s="176"/>
      <c r="E81" s="175" t="s">
        <v>9</v>
      </c>
      <c r="F81" s="2" t="s">
        <v>224</v>
      </c>
      <c r="G81" s="3" t="s">
        <v>224</v>
      </c>
      <c r="H81" s="2">
        <v>1840</v>
      </c>
      <c r="I81" s="3">
        <v>10629</v>
      </c>
      <c r="J81" s="4" t="s">
        <v>224</v>
      </c>
      <c r="K81" s="5">
        <v>13522</v>
      </c>
      <c r="L81" s="2">
        <v>13522</v>
      </c>
    </row>
    <row r="82" spans="1:12" ht="13.5" customHeight="1" x14ac:dyDescent="0.15">
      <c r="A82" s="207"/>
      <c r="B82" s="166"/>
      <c r="C82" s="173" t="s">
        <v>84</v>
      </c>
      <c r="D82" s="176"/>
      <c r="E82" s="175" t="s">
        <v>9</v>
      </c>
      <c r="F82" s="2">
        <v>405</v>
      </c>
      <c r="G82" s="3">
        <v>1035</v>
      </c>
      <c r="H82" s="2">
        <v>1451</v>
      </c>
      <c r="I82" s="3">
        <v>4006</v>
      </c>
      <c r="J82" s="4" t="s">
        <v>224</v>
      </c>
      <c r="K82" s="5">
        <v>3623</v>
      </c>
      <c r="L82" s="2">
        <v>3623</v>
      </c>
    </row>
    <row r="83" spans="1:12" ht="13.5" customHeight="1" x14ac:dyDescent="0.15">
      <c r="A83" s="172"/>
      <c r="B83" s="166"/>
      <c r="C83" s="173" t="s">
        <v>133</v>
      </c>
      <c r="D83" s="176"/>
      <c r="E83" s="175" t="s">
        <v>172</v>
      </c>
      <c r="F83" s="2">
        <v>3840</v>
      </c>
      <c r="G83" s="3">
        <v>19409</v>
      </c>
      <c r="H83" s="2">
        <v>14080</v>
      </c>
      <c r="I83" s="3">
        <v>69919</v>
      </c>
      <c r="J83" s="4"/>
      <c r="K83" s="60"/>
      <c r="L83" s="2"/>
    </row>
    <row r="84" spans="1:12" ht="13.5" customHeight="1" x14ac:dyDescent="0.15">
      <c r="A84" s="172"/>
      <c r="B84" s="166"/>
      <c r="C84" s="173" t="s">
        <v>96</v>
      </c>
      <c r="D84" s="176"/>
      <c r="E84" s="175" t="s">
        <v>9</v>
      </c>
      <c r="F84" s="2" t="s">
        <v>224</v>
      </c>
      <c r="G84" s="3" t="s">
        <v>224</v>
      </c>
      <c r="H84" s="2">
        <v>1592</v>
      </c>
      <c r="I84" s="3">
        <v>4439</v>
      </c>
      <c r="J84" s="4" t="s">
        <v>224</v>
      </c>
      <c r="K84" s="5">
        <v>1497</v>
      </c>
      <c r="L84" s="2">
        <v>1497</v>
      </c>
    </row>
    <row r="85" spans="1:12" ht="13.5" customHeight="1" x14ac:dyDescent="0.15">
      <c r="A85" s="172"/>
      <c r="B85" s="166"/>
      <c r="C85" s="173" t="s">
        <v>129</v>
      </c>
      <c r="D85" s="176"/>
      <c r="E85" s="175" t="s">
        <v>172</v>
      </c>
      <c r="F85" s="2" t="s">
        <v>224</v>
      </c>
      <c r="G85" s="3" t="s">
        <v>224</v>
      </c>
      <c r="H85" s="2">
        <v>321</v>
      </c>
      <c r="I85" s="3">
        <v>1210</v>
      </c>
      <c r="J85" s="4"/>
      <c r="K85" s="5"/>
      <c r="L85" s="2"/>
    </row>
    <row r="86" spans="1:12" ht="13.5" customHeight="1" x14ac:dyDescent="0.15">
      <c r="A86" s="207"/>
      <c r="B86" s="166"/>
      <c r="C86" s="173" t="s">
        <v>79</v>
      </c>
      <c r="D86" s="176"/>
      <c r="E86" s="175" t="s">
        <v>9</v>
      </c>
      <c r="F86" s="2" t="s">
        <v>224</v>
      </c>
      <c r="G86" s="3" t="s">
        <v>224</v>
      </c>
      <c r="H86" s="2">
        <v>35062</v>
      </c>
      <c r="I86" s="3">
        <v>87156</v>
      </c>
      <c r="J86" s="4">
        <v>13248</v>
      </c>
      <c r="K86" s="5">
        <v>110729</v>
      </c>
      <c r="L86" s="2">
        <v>110729</v>
      </c>
    </row>
    <row r="87" spans="1:12" ht="13.5" customHeight="1" x14ac:dyDescent="0.15">
      <c r="A87" s="172"/>
      <c r="B87" s="166"/>
      <c r="C87" s="173" t="s">
        <v>165</v>
      </c>
      <c r="D87" s="176"/>
      <c r="E87" s="175" t="s">
        <v>9</v>
      </c>
      <c r="F87" s="2">
        <v>112</v>
      </c>
      <c r="G87" s="3">
        <v>839</v>
      </c>
      <c r="H87" s="2">
        <v>416</v>
      </c>
      <c r="I87" s="3">
        <v>3181</v>
      </c>
      <c r="J87" s="4" t="s">
        <v>224</v>
      </c>
      <c r="K87" s="5">
        <v>368</v>
      </c>
      <c r="L87" s="2">
        <v>368</v>
      </c>
    </row>
    <row r="88" spans="1:12" ht="13.5" customHeight="1" x14ac:dyDescent="0.15">
      <c r="A88" s="172"/>
      <c r="B88" s="172"/>
      <c r="C88" s="173" t="s">
        <v>233</v>
      </c>
      <c r="D88" s="176"/>
      <c r="E88" s="175" t="s">
        <v>9</v>
      </c>
      <c r="F88" s="2" t="s">
        <v>224</v>
      </c>
      <c r="G88" s="117" t="s">
        <v>224</v>
      </c>
      <c r="H88" s="102">
        <v>49</v>
      </c>
      <c r="I88" s="117">
        <v>283</v>
      </c>
      <c r="J88" s="114"/>
      <c r="K88" s="115"/>
      <c r="L88" s="102"/>
    </row>
    <row r="89" spans="1:12" ht="13.5" customHeight="1" x14ac:dyDescent="0.15">
      <c r="A89" s="177"/>
      <c r="B89" s="202"/>
      <c r="C89" s="179" t="s">
        <v>92</v>
      </c>
      <c r="D89" s="208"/>
      <c r="E89" s="190" t="s">
        <v>9</v>
      </c>
      <c r="F89" s="22">
        <f>SUM(F70:F88)</f>
        <v>173114</v>
      </c>
      <c r="G89" s="18">
        <f>SUM(G70:G88)</f>
        <v>179005</v>
      </c>
      <c r="H89" s="91">
        <f>SUM(H70:H88)</f>
        <v>856227</v>
      </c>
      <c r="I89" s="18">
        <f>SUM(I70:I88)</f>
        <v>1038230</v>
      </c>
      <c r="J89" s="91">
        <f>SUM(J70:J87)</f>
        <v>41432</v>
      </c>
      <c r="K89" s="17">
        <f>SUM(K70:K87)</f>
        <v>444862</v>
      </c>
      <c r="L89" s="17">
        <v>444862</v>
      </c>
    </row>
    <row r="90" spans="1:12" ht="13.5" customHeight="1" x14ac:dyDescent="0.15">
      <c r="A90" s="209" t="s">
        <v>151</v>
      </c>
      <c r="B90" s="183"/>
      <c r="C90" s="167" t="s">
        <v>138</v>
      </c>
      <c r="D90" s="184"/>
      <c r="E90" s="185" t="s">
        <v>9</v>
      </c>
      <c r="F90" s="13">
        <v>3780</v>
      </c>
      <c r="G90" s="14">
        <v>1040</v>
      </c>
      <c r="H90" s="13">
        <v>24453</v>
      </c>
      <c r="I90" s="14">
        <v>13975</v>
      </c>
      <c r="J90" s="16">
        <v>2250</v>
      </c>
      <c r="K90" s="104">
        <v>10445</v>
      </c>
      <c r="L90" s="13">
        <v>10445</v>
      </c>
    </row>
    <row r="91" spans="1:12" ht="13.5" customHeight="1" x14ac:dyDescent="0.15">
      <c r="A91" s="207" t="s">
        <v>140</v>
      </c>
      <c r="B91" s="166"/>
      <c r="C91" s="173" t="s">
        <v>136</v>
      </c>
      <c r="D91" s="176"/>
      <c r="E91" s="175" t="s">
        <v>9</v>
      </c>
      <c r="F91" s="2">
        <v>450</v>
      </c>
      <c r="G91" s="3">
        <v>207</v>
      </c>
      <c r="H91" s="2">
        <v>34650</v>
      </c>
      <c r="I91" s="3">
        <v>10150</v>
      </c>
      <c r="J91" s="4" t="s">
        <v>224</v>
      </c>
      <c r="K91" s="5">
        <v>34800</v>
      </c>
      <c r="L91" s="2">
        <v>34800</v>
      </c>
    </row>
    <row r="92" spans="1:12" ht="13.5" customHeight="1" x14ac:dyDescent="0.15">
      <c r="A92" s="172"/>
      <c r="B92" s="166"/>
      <c r="C92" s="173" t="s">
        <v>90</v>
      </c>
      <c r="D92" s="176"/>
      <c r="E92" s="175" t="s">
        <v>172</v>
      </c>
      <c r="F92" s="2">
        <v>3000</v>
      </c>
      <c r="G92" s="3">
        <v>1181</v>
      </c>
      <c r="H92" s="2">
        <v>56100</v>
      </c>
      <c r="I92" s="3">
        <v>22042</v>
      </c>
      <c r="J92" s="4"/>
      <c r="K92" s="60"/>
      <c r="L92" s="107"/>
    </row>
    <row r="93" spans="1:12" ht="13.5" customHeight="1" x14ac:dyDescent="0.15">
      <c r="A93" s="209"/>
      <c r="B93" s="166"/>
      <c r="C93" s="173" t="s">
        <v>100</v>
      </c>
      <c r="D93" s="176"/>
      <c r="E93" s="175" t="s">
        <v>9</v>
      </c>
      <c r="F93" s="2" t="s">
        <v>224</v>
      </c>
      <c r="G93" s="3" t="s">
        <v>224</v>
      </c>
      <c r="H93" s="2">
        <v>2175</v>
      </c>
      <c r="I93" s="3">
        <v>866</v>
      </c>
      <c r="J93" s="4" t="s">
        <v>224</v>
      </c>
      <c r="K93" s="5">
        <v>12675</v>
      </c>
      <c r="L93" s="2">
        <v>12675</v>
      </c>
    </row>
    <row r="94" spans="1:12" ht="13.5" customHeight="1" x14ac:dyDescent="0.15">
      <c r="A94" s="207"/>
      <c r="B94" s="166"/>
      <c r="C94" s="173" t="s">
        <v>167</v>
      </c>
      <c r="D94" s="176"/>
      <c r="E94" s="175" t="s">
        <v>9</v>
      </c>
      <c r="F94" s="2">
        <v>3300</v>
      </c>
      <c r="G94" s="3">
        <v>1278</v>
      </c>
      <c r="H94" s="2">
        <v>32925</v>
      </c>
      <c r="I94" s="3">
        <v>12552</v>
      </c>
      <c r="J94" s="4" t="s">
        <v>224</v>
      </c>
      <c r="K94" s="5">
        <v>43785</v>
      </c>
      <c r="L94" s="2">
        <v>43785</v>
      </c>
    </row>
    <row r="95" spans="1:12" ht="13.5" customHeight="1" x14ac:dyDescent="0.15">
      <c r="A95" s="172"/>
      <c r="B95" s="166"/>
      <c r="C95" s="173" t="s">
        <v>231</v>
      </c>
      <c r="D95" s="176"/>
      <c r="E95" s="175" t="s">
        <v>172</v>
      </c>
      <c r="F95" s="2" t="s">
        <v>224</v>
      </c>
      <c r="G95" s="3" t="s">
        <v>224</v>
      </c>
      <c r="H95" s="2">
        <v>2700</v>
      </c>
      <c r="I95" s="3">
        <v>208</v>
      </c>
      <c r="J95" s="4"/>
      <c r="K95" s="60"/>
      <c r="L95" s="107"/>
    </row>
    <row r="96" spans="1:12" ht="13.5" customHeight="1" x14ac:dyDescent="0.15">
      <c r="A96" s="210"/>
      <c r="B96" s="211"/>
      <c r="C96" s="189" t="s">
        <v>92</v>
      </c>
      <c r="D96" s="180"/>
      <c r="E96" s="190" t="s">
        <v>9</v>
      </c>
      <c r="F96" s="22">
        <f t="shared" ref="F96:K96" si="3">SUM(F90:F95)</f>
        <v>10530</v>
      </c>
      <c r="G96" s="23">
        <f t="shared" si="3"/>
        <v>3706</v>
      </c>
      <c r="H96" s="22">
        <f t="shared" si="3"/>
        <v>153003</v>
      </c>
      <c r="I96" s="23">
        <f t="shared" si="3"/>
        <v>59793</v>
      </c>
      <c r="J96" s="92">
        <f t="shared" si="3"/>
        <v>2250</v>
      </c>
      <c r="K96" s="73">
        <f t="shared" si="3"/>
        <v>101705</v>
      </c>
      <c r="L96" s="22">
        <v>101705</v>
      </c>
    </row>
    <row r="97" spans="1:12" ht="13.5" customHeight="1" x14ac:dyDescent="0.15">
      <c r="A97" s="182" t="s">
        <v>152</v>
      </c>
      <c r="B97" s="212"/>
      <c r="C97" s="213" t="s">
        <v>153</v>
      </c>
      <c r="D97" s="214"/>
      <c r="E97" s="215" t="s">
        <v>9</v>
      </c>
      <c r="F97" s="2">
        <v>500</v>
      </c>
      <c r="G97" s="3">
        <v>509</v>
      </c>
      <c r="H97" s="2">
        <v>8780</v>
      </c>
      <c r="I97" s="3">
        <v>10523</v>
      </c>
      <c r="J97" s="114" t="s">
        <v>224</v>
      </c>
      <c r="K97" s="103">
        <v>4624</v>
      </c>
      <c r="L97" s="2">
        <v>4624</v>
      </c>
    </row>
    <row r="98" spans="1:12" ht="13.5" customHeight="1" x14ac:dyDescent="0.15">
      <c r="A98" s="207" t="s">
        <v>141</v>
      </c>
      <c r="B98" s="183"/>
      <c r="C98" s="173" t="s">
        <v>100</v>
      </c>
      <c r="D98" s="176"/>
      <c r="E98" s="175" t="s">
        <v>9</v>
      </c>
      <c r="F98" s="2"/>
      <c r="G98" s="3"/>
      <c r="H98" s="2"/>
      <c r="I98" s="3"/>
      <c r="J98" s="4" t="s">
        <v>224</v>
      </c>
      <c r="K98" s="5">
        <v>489768</v>
      </c>
      <c r="L98" s="2">
        <v>489768</v>
      </c>
    </row>
    <row r="99" spans="1:12" ht="13.5" customHeight="1" x14ac:dyDescent="0.15">
      <c r="A99" s="177"/>
      <c r="B99" s="211"/>
      <c r="C99" s="189" t="s">
        <v>92</v>
      </c>
      <c r="D99" s="25"/>
      <c r="E99" s="26" t="s">
        <v>9</v>
      </c>
      <c r="F99" s="22">
        <f t="shared" ref="F99:I99" si="4">SUM(F97:F98)</f>
        <v>500</v>
      </c>
      <c r="G99" s="23">
        <f t="shared" si="4"/>
        <v>509</v>
      </c>
      <c r="H99" s="22">
        <f t="shared" si="4"/>
        <v>8780</v>
      </c>
      <c r="I99" s="23">
        <f t="shared" si="4"/>
        <v>10523</v>
      </c>
      <c r="J99" s="92">
        <f>SUM(J97:J98)</f>
        <v>0</v>
      </c>
      <c r="K99" s="73">
        <f>SUM(K97:K98)</f>
        <v>494392</v>
      </c>
      <c r="L99" s="22">
        <v>494392</v>
      </c>
    </row>
    <row r="100" spans="1:12" ht="13.5" customHeight="1" x14ac:dyDescent="0.15">
      <c r="A100" s="182" t="s">
        <v>22</v>
      </c>
      <c r="B100" s="195"/>
      <c r="C100" s="213" t="s">
        <v>105</v>
      </c>
      <c r="D100" s="214"/>
      <c r="E100" s="215" t="s">
        <v>9</v>
      </c>
      <c r="F100" s="20" t="s">
        <v>224</v>
      </c>
      <c r="G100" s="21" t="s">
        <v>224</v>
      </c>
      <c r="H100" s="20">
        <v>1080</v>
      </c>
      <c r="I100" s="21">
        <v>832</v>
      </c>
      <c r="J100" s="170" t="s">
        <v>224</v>
      </c>
      <c r="K100" s="216">
        <v>720</v>
      </c>
      <c r="L100" s="20">
        <v>720</v>
      </c>
    </row>
    <row r="101" spans="1:12" ht="13.5" customHeight="1" x14ac:dyDescent="0.15">
      <c r="A101" s="209" t="s">
        <v>23</v>
      </c>
      <c r="B101" s="183"/>
      <c r="C101" s="167" t="s">
        <v>153</v>
      </c>
      <c r="D101" s="184"/>
      <c r="E101" s="185" t="s">
        <v>9</v>
      </c>
      <c r="F101" s="13">
        <v>2220</v>
      </c>
      <c r="G101" s="14">
        <v>6496</v>
      </c>
      <c r="H101" s="13">
        <v>30360</v>
      </c>
      <c r="I101" s="14">
        <v>55426</v>
      </c>
      <c r="J101" s="16">
        <v>2160</v>
      </c>
      <c r="K101" s="8">
        <v>33648</v>
      </c>
      <c r="L101" s="13">
        <v>33648</v>
      </c>
    </row>
    <row r="102" spans="1:12" ht="13.5" customHeight="1" x14ac:dyDescent="0.15">
      <c r="A102" s="207"/>
      <c r="B102" s="166"/>
      <c r="C102" s="173" t="s">
        <v>90</v>
      </c>
      <c r="D102" s="176"/>
      <c r="E102" s="175" t="s">
        <v>172</v>
      </c>
      <c r="F102" s="2">
        <v>360</v>
      </c>
      <c r="G102" s="3">
        <v>333</v>
      </c>
      <c r="H102" s="2">
        <v>3240</v>
      </c>
      <c r="I102" s="3">
        <v>2718</v>
      </c>
      <c r="J102" s="4"/>
      <c r="K102" s="60"/>
      <c r="L102" s="107"/>
    </row>
    <row r="103" spans="1:12" s="139" customFormat="1" ht="13.5" customHeight="1" x14ac:dyDescent="0.15">
      <c r="A103" s="209"/>
      <c r="B103" s="172"/>
      <c r="C103" s="198" t="s">
        <v>77</v>
      </c>
      <c r="D103" s="199"/>
      <c r="E103" s="217" t="s">
        <v>9</v>
      </c>
      <c r="F103" s="2"/>
      <c r="G103" s="3"/>
      <c r="H103" s="2"/>
      <c r="I103" s="3"/>
      <c r="J103" s="2" t="s">
        <v>224</v>
      </c>
      <c r="K103" s="105">
        <v>41430</v>
      </c>
      <c r="L103" s="2">
        <v>41430</v>
      </c>
    </row>
    <row r="104" spans="1:12" s="139" customFormat="1" ht="13.5" customHeight="1" x14ac:dyDescent="0.15">
      <c r="A104" s="218"/>
      <c r="B104" s="166"/>
      <c r="C104" s="173" t="s">
        <v>167</v>
      </c>
      <c r="D104" s="176"/>
      <c r="E104" s="175" t="s">
        <v>9</v>
      </c>
      <c r="F104" s="2" t="s">
        <v>224</v>
      </c>
      <c r="G104" s="3" t="s">
        <v>224</v>
      </c>
      <c r="H104" s="2">
        <v>5400</v>
      </c>
      <c r="I104" s="3">
        <v>1945</v>
      </c>
      <c r="J104" s="4">
        <v>1440</v>
      </c>
      <c r="K104" s="60">
        <v>1440</v>
      </c>
      <c r="L104" s="2">
        <v>1440</v>
      </c>
    </row>
    <row r="105" spans="1:12" ht="13.5" customHeight="1" x14ac:dyDescent="0.15">
      <c r="A105" s="218"/>
      <c r="B105" s="166"/>
      <c r="C105" s="173" t="s">
        <v>219</v>
      </c>
      <c r="D105" s="176"/>
      <c r="E105" s="175" t="s">
        <v>9</v>
      </c>
      <c r="F105" s="2" t="s">
        <v>224</v>
      </c>
      <c r="G105" s="3" t="s">
        <v>224</v>
      </c>
      <c r="H105" s="2">
        <v>240</v>
      </c>
      <c r="I105" s="3">
        <v>563</v>
      </c>
      <c r="J105" s="2" t="s">
        <v>224</v>
      </c>
      <c r="K105" s="5">
        <v>120</v>
      </c>
      <c r="L105" s="2">
        <v>120</v>
      </c>
    </row>
    <row r="106" spans="1:12" ht="13.5" customHeight="1" x14ac:dyDescent="0.15">
      <c r="A106" s="177"/>
      <c r="B106" s="219"/>
      <c r="C106" s="189" t="s">
        <v>92</v>
      </c>
      <c r="D106" s="25"/>
      <c r="E106" s="26" t="s">
        <v>9</v>
      </c>
      <c r="F106" s="22">
        <f t="shared" ref="F106:I106" si="5">SUM(F100:F105)</f>
        <v>2580</v>
      </c>
      <c r="G106" s="23">
        <f t="shared" si="5"/>
        <v>6829</v>
      </c>
      <c r="H106" s="22">
        <f t="shared" si="5"/>
        <v>40320</v>
      </c>
      <c r="I106" s="23">
        <f t="shared" si="5"/>
        <v>61484</v>
      </c>
      <c r="J106" s="22">
        <f>SUM(J100:J105)</f>
        <v>3600</v>
      </c>
      <c r="K106" s="24">
        <f>SUM(K100:K105)</f>
        <v>77358</v>
      </c>
      <c r="L106" s="22">
        <v>77358</v>
      </c>
    </row>
    <row r="107" spans="1:12" ht="13.5" customHeight="1" x14ac:dyDescent="0.15">
      <c r="A107" s="140" t="s">
        <v>145</v>
      </c>
      <c r="C107" s="27"/>
      <c r="D107" s="27"/>
      <c r="E107" s="28"/>
      <c r="F107" s="29"/>
      <c r="G107" s="29"/>
      <c r="H107" s="29"/>
      <c r="I107" s="29"/>
      <c r="J107" s="29"/>
      <c r="K107" s="29"/>
      <c r="L107" s="29"/>
    </row>
    <row r="108" spans="1:12" ht="13.5" customHeight="1" x14ac:dyDescent="0.15">
      <c r="A108" s="140" t="s">
        <v>24</v>
      </c>
      <c r="F108" s="30"/>
      <c r="H108" s="30"/>
      <c r="K108" s="31" t="s">
        <v>313</v>
      </c>
      <c r="L108" s="135"/>
    </row>
    <row r="109" spans="1:12" ht="13.5" customHeight="1" x14ac:dyDescent="0.15">
      <c r="B109" s="221"/>
      <c r="F109" s="30"/>
      <c r="G109" s="30"/>
      <c r="H109" s="30"/>
      <c r="I109" s="30"/>
      <c r="J109" s="30"/>
      <c r="K109" s="137" t="s">
        <v>13</v>
      </c>
      <c r="L109" s="137"/>
    </row>
    <row r="110" spans="1:12" ht="13.5" customHeight="1" x14ac:dyDescent="0.15">
      <c r="A110" s="144" t="s">
        <v>14</v>
      </c>
      <c r="B110" s="145"/>
      <c r="C110" s="146" t="s">
        <v>93</v>
      </c>
      <c r="D110" s="147"/>
      <c r="E110" s="148" t="s">
        <v>75</v>
      </c>
      <c r="F110" s="149" t="s">
        <v>246</v>
      </c>
      <c r="G110" s="150"/>
      <c r="H110" s="151" t="s">
        <v>247</v>
      </c>
      <c r="I110" s="152"/>
      <c r="J110" s="153" t="s">
        <v>222</v>
      </c>
      <c r="K110" s="154"/>
      <c r="L110" s="155"/>
    </row>
    <row r="111" spans="1:12" ht="13.5" customHeight="1" x14ac:dyDescent="0.15">
      <c r="A111" s="222" t="s">
        <v>72</v>
      </c>
      <c r="B111" s="223"/>
      <c r="C111" s="224"/>
      <c r="D111" s="225"/>
      <c r="E111" s="226"/>
      <c r="F111" s="161" t="s">
        <v>73</v>
      </c>
      <c r="G111" s="162" t="s">
        <v>74</v>
      </c>
      <c r="H111" s="161" t="s">
        <v>73</v>
      </c>
      <c r="I111" s="162" t="s">
        <v>74</v>
      </c>
      <c r="J111" s="163" t="s">
        <v>248</v>
      </c>
      <c r="K111" s="164" t="s">
        <v>244</v>
      </c>
      <c r="L111" s="161" t="s">
        <v>244</v>
      </c>
    </row>
    <row r="112" spans="1:12" ht="13.5" customHeight="1" x14ac:dyDescent="0.15">
      <c r="A112" s="227" t="s">
        <v>196</v>
      </c>
      <c r="B112" s="228"/>
      <c r="C112" s="229" t="s">
        <v>77</v>
      </c>
      <c r="D112" s="230"/>
      <c r="E112" s="231" t="s">
        <v>172</v>
      </c>
      <c r="F112" s="13"/>
      <c r="G112" s="14"/>
      <c r="H112" s="13"/>
      <c r="I112" s="14"/>
      <c r="J112" s="4">
        <v>10020</v>
      </c>
      <c r="K112" s="8">
        <v>119835</v>
      </c>
      <c r="L112" s="2">
        <v>119835</v>
      </c>
    </row>
    <row r="113" spans="1:12" ht="13.5" customHeight="1" x14ac:dyDescent="0.15">
      <c r="A113" s="209" t="s">
        <v>197</v>
      </c>
      <c r="B113" s="183"/>
      <c r="C113" s="167" t="s">
        <v>78</v>
      </c>
      <c r="D113" s="184"/>
      <c r="E113" s="185" t="s">
        <v>9</v>
      </c>
      <c r="F113" s="13"/>
      <c r="G113" s="14"/>
      <c r="H113" s="13"/>
      <c r="I113" s="14"/>
      <c r="J113" s="16" t="s">
        <v>224</v>
      </c>
      <c r="K113" s="104">
        <v>150765</v>
      </c>
      <c r="L113" s="13">
        <v>150765</v>
      </c>
    </row>
    <row r="114" spans="1:12" ht="13.5" customHeight="1" x14ac:dyDescent="0.15">
      <c r="A114" s="172"/>
      <c r="B114" s="166"/>
      <c r="C114" s="173" t="s">
        <v>167</v>
      </c>
      <c r="D114" s="176"/>
      <c r="E114" s="175" t="s">
        <v>9</v>
      </c>
      <c r="F114" s="2">
        <v>300</v>
      </c>
      <c r="G114" s="3">
        <v>299</v>
      </c>
      <c r="H114" s="2">
        <v>1139</v>
      </c>
      <c r="I114" s="3">
        <v>1026</v>
      </c>
      <c r="J114" s="4">
        <v>288</v>
      </c>
      <c r="K114" s="60">
        <v>592</v>
      </c>
      <c r="L114" s="107">
        <v>592</v>
      </c>
    </row>
    <row r="115" spans="1:12" ht="13.5" customHeight="1" x14ac:dyDescent="0.15">
      <c r="A115" s="172"/>
      <c r="B115" s="166"/>
      <c r="C115" s="173" t="s">
        <v>180</v>
      </c>
      <c r="D115" s="176"/>
      <c r="E115" s="175" t="s">
        <v>9</v>
      </c>
      <c r="F115" s="2" t="s">
        <v>224</v>
      </c>
      <c r="G115" s="3" t="s">
        <v>224</v>
      </c>
      <c r="H115" s="2">
        <v>25370</v>
      </c>
      <c r="I115" s="3">
        <v>26814</v>
      </c>
      <c r="J115" s="4" t="s">
        <v>224</v>
      </c>
      <c r="K115" s="5">
        <v>23592</v>
      </c>
      <c r="L115" s="107">
        <v>23592</v>
      </c>
    </row>
    <row r="116" spans="1:12" ht="13.5" customHeight="1" x14ac:dyDescent="0.15">
      <c r="A116" s="172"/>
      <c r="B116" s="166"/>
      <c r="C116" s="173" t="s">
        <v>82</v>
      </c>
      <c r="D116" s="176"/>
      <c r="E116" s="175" t="s">
        <v>9</v>
      </c>
      <c r="F116" s="2" t="s">
        <v>224</v>
      </c>
      <c r="G116" s="3" t="s">
        <v>224</v>
      </c>
      <c r="H116" s="2">
        <v>800</v>
      </c>
      <c r="I116" s="3">
        <v>1215</v>
      </c>
      <c r="J116" s="4">
        <v>770</v>
      </c>
      <c r="K116" s="60">
        <v>1070</v>
      </c>
      <c r="L116" s="107">
        <v>1070</v>
      </c>
    </row>
    <row r="117" spans="1:12" ht="13.5" customHeight="1" x14ac:dyDescent="0.15">
      <c r="A117" s="172"/>
      <c r="B117" s="166"/>
      <c r="C117" s="173" t="s">
        <v>179</v>
      </c>
      <c r="D117" s="176"/>
      <c r="E117" s="175" t="s">
        <v>9</v>
      </c>
      <c r="F117" s="2">
        <v>2500</v>
      </c>
      <c r="G117" s="3">
        <v>2105</v>
      </c>
      <c r="H117" s="2">
        <v>16160</v>
      </c>
      <c r="I117" s="3">
        <v>9267</v>
      </c>
      <c r="J117" s="4" t="s">
        <v>224</v>
      </c>
      <c r="K117" s="5">
        <v>13510</v>
      </c>
      <c r="L117" s="107">
        <v>13510</v>
      </c>
    </row>
    <row r="118" spans="1:12" ht="13.5" customHeight="1" x14ac:dyDescent="0.15">
      <c r="A118" s="172"/>
      <c r="B118" s="166"/>
      <c r="C118" s="173" t="s">
        <v>178</v>
      </c>
      <c r="D118" s="176"/>
      <c r="E118" s="175" t="s">
        <v>9</v>
      </c>
      <c r="F118" s="2" t="s">
        <v>224</v>
      </c>
      <c r="G118" s="3" t="s">
        <v>224</v>
      </c>
      <c r="H118" s="2">
        <v>42477</v>
      </c>
      <c r="I118" s="3">
        <v>18291</v>
      </c>
      <c r="J118" s="4" t="s">
        <v>224</v>
      </c>
      <c r="K118" s="60">
        <v>15913</v>
      </c>
      <c r="L118" s="107">
        <v>15913</v>
      </c>
    </row>
    <row r="119" spans="1:12" ht="13.5" customHeight="1" x14ac:dyDescent="0.15">
      <c r="A119" s="172"/>
      <c r="B119" s="166"/>
      <c r="C119" s="173" t="s">
        <v>91</v>
      </c>
      <c r="D119" s="176"/>
      <c r="E119" s="169" t="s">
        <v>9</v>
      </c>
      <c r="F119" s="2" t="s">
        <v>224</v>
      </c>
      <c r="G119" s="3" t="s">
        <v>224</v>
      </c>
      <c r="H119" s="2">
        <v>83176</v>
      </c>
      <c r="I119" s="3">
        <v>46680</v>
      </c>
      <c r="J119" s="4" t="s">
        <v>224</v>
      </c>
      <c r="K119" s="5">
        <v>109676</v>
      </c>
      <c r="L119" s="107">
        <v>109676</v>
      </c>
    </row>
    <row r="120" spans="1:12" ht="13.5" customHeight="1" x14ac:dyDescent="0.15">
      <c r="A120" s="177"/>
      <c r="B120" s="178"/>
      <c r="C120" s="189" t="s">
        <v>76</v>
      </c>
      <c r="D120" s="180"/>
      <c r="E120" s="190" t="s">
        <v>9</v>
      </c>
      <c r="F120" s="32">
        <f t="shared" ref="F120:K120" si="6">SUM(F112:F119)</f>
        <v>2800</v>
      </c>
      <c r="G120" s="33">
        <f t="shared" si="6"/>
        <v>2404</v>
      </c>
      <c r="H120" s="32">
        <f t="shared" si="6"/>
        <v>169122</v>
      </c>
      <c r="I120" s="33">
        <f t="shared" si="6"/>
        <v>103293</v>
      </c>
      <c r="J120" s="96">
        <f t="shared" si="6"/>
        <v>11078</v>
      </c>
      <c r="K120" s="93">
        <f t="shared" si="6"/>
        <v>434953</v>
      </c>
      <c r="L120" s="32">
        <v>434953</v>
      </c>
    </row>
    <row r="121" spans="1:12" ht="13.5" customHeight="1" x14ac:dyDescent="0.15">
      <c r="A121" s="209" t="s">
        <v>67</v>
      </c>
      <c r="B121" s="166"/>
      <c r="C121" s="173" t="s">
        <v>157</v>
      </c>
      <c r="D121" s="168"/>
      <c r="E121" s="169" t="s">
        <v>9</v>
      </c>
      <c r="F121" s="2">
        <v>236663</v>
      </c>
      <c r="G121" s="3">
        <v>65607</v>
      </c>
      <c r="H121" s="2">
        <v>3343481</v>
      </c>
      <c r="I121" s="3">
        <v>898438</v>
      </c>
      <c r="J121" s="2">
        <v>283441</v>
      </c>
      <c r="K121" s="5">
        <v>2954748</v>
      </c>
      <c r="L121" s="107">
        <v>2954748</v>
      </c>
    </row>
    <row r="122" spans="1:12" ht="13.5" customHeight="1" x14ac:dyDescent="0.15">
      <c r="A122" s="207" t="s">
        <v>18</v>
      </c>
      <c r="B122" s="186"/>
      <c r="C122" s="188"/>
      <c r="D122" s="232"/>
      <c r="E122" s="233"/>
      <c r="F122" s="102"/>
      <c r="G122" s="117"/>
      <c r="H122" s="102"/>
      <c r="I122" s="117"/>
      <c r="J122" s="103"/>
      <c r="K122" s="115"/>
      <c r="L122" s="119"/>
    </row>
    <row r="123" spans="1:12" ht="13.5" customHeight="1" x14ac:dyDescent="0.15">
      <c r="A123" s="207"/>
      <c r="B123" s="202"/>
      <c r="C123" s="203" t="s">
        <v>76</v>
      </c>
      <c r="D123" s="204"/>
      <c r="E123" s="205" t="s">
        <v>9</v>
      </c>
      <c r="F123" s="34">
        <f t="shared" ref="F123:K123" si="7">SUM(F121:F121)</f>
        <v>236663</v>
      </c>
      <c r="G123" s="35">
        <f t="shared" si="7"/>
        <v>65607</v>
      </c>
      <c r="H123" s="34">
        <f t="shared" si="7"/>
        <v>3343481</v>
      </c>
      <c r="I123" s="35">
        <f t="shared" si="7"/>
        <v>898438</v>
      </c>
      <c r="J123" s="97">
        <f t="shared" si="7"/>
        <v>283441</v>
      </c>
      <c r="K123" s="94">
        <f t="shared" si="7"/>
        <v>2954748</v>
      </c>
      <c r="L123" s="34">
        <v>2954748</v>
      </c>
    </row>
    <row r="124" spans="1:12" ht="13.5" customHeight="1" x14ac:dyDescent="0.15">
      <c r="A124" s="182" t="s">
        <v>70</v>
      </c>
      <c r="B124" s="212"/>
      <c r="C124" s="234"/>
      <c r="D124" s="235"/>
      <c r="E124" s="236"/>
      <c r="F124" s="36"/>
      <c r="G124" s="37"/>
      <c r="H124" s="36"/>
      <c r="I124" s="37"/>
      <c r="J124" s="98"/>
      <c r="K124" s="95"/>
      <c r="L124" s="36"/>
    </row>
    <row r="125" spans="1:12" ht="13.5" customHeight="1" x14ac:dyDescent="0.15">
      <c r="A125" s="172" t="s">
        <v>125</v>
      </c>
      <c r="B125" s="197"/>
      <c r="C125" s="237"/>
      <c r="D125" s="197"/>
      <c r="E125" s="238"/>
      <c r="F125" s="38"/>
      <c r="G125" s="39"/>
      <c r="H125" s="38"/>
      <c r="I125" s="39"/>
      <c r="J125" s="40"/>
      <c r="K125" s="41"/>
      <c r="L125" s="42"/>
    </row>
    <row r="126" spans="1:12" ht="13.5" customHeight="1" x14ac:dyDescent="0.15">
      <c r="A126" s="172"/>
      <c r="B126" s="197"/>
      <c r="C126" s="237" t="s">
        <v>105</v>
      </c>
      <c r="D126" s="197"/>
      <c r="E126" s="239" t="s">
        <v>9</v>
      </c>
      <c r="F126" s="43" t="s">
        <v>224</v>
      </c>
      <c r="G126" s="44" t="s">
        <v>224</v>
      </c>
      <c r="H126" s="43">
        <v>219833</v>
      </c>
      <c r="I126" s="44">
        <v>266084</v>
      </c>
      <c r="J126" s="45" t="s">
        <v>224</v>
      </c>
      <c r="K126" s="240">
        <v>121937</v>
      </c>
      <c r="L126" s="46">
        <v>121937</v>
      </c>
    </row>
    <row r="127" spans="1:12" ht="13.5" customHeight="1" x14ac:dyDescent="0.15">
      <c r="A127" s="207"/>
      <c r="B127" s="183"/>
      <c r="C127" s="167" t="s">
        <v>100</v>
      </c>
      <c r="D127" s="241"/>
      <c r="E127" s="239" t="s">
        <v>9</v>
      </c>
      <c r="F127" s="43" t="s">
        <v>224</v>
      </c>
      <c r="G127" s="44" t="s">
        <v>224</v>
      </c>
      <c r="H127" s="43">
        <v>1147520</v>
      </c>
      <c r="I127" s="44">
        <v>464201</v>
      </c>
      <c r="J127" s="45">
        <v>118300</v>
      </c>
      <c r="K127" s="240">
        <v>1308060</v>
      </c>
      <c r="L127" s="46">
        <v>1308060</v>
      </c>
    </row>
    <row r="128" spans="1:12" ht="13.5" customHeight="1" x14ac:dyDescent="0.15">
      <c r="A128" s="207"/>
      <c r="B128" s="183"/>
      <c r="C128" s="167" t="s">
        <v>157</v>
      </c>
      <c r="D128" s="241"/>
      <c r="E128" s="239" t="s">
        <v>9</v>
      </c>
      <c r="F128" s="43">
        <v>40320</v>
      </c>
      <c r="G128" s="44">
        <v>13904</v>
      </c>
      <c r="H128" s="43">
        <v>279460</v>
      </c>
      <c r="I128" s="44">
        <v>107512</v>
      </c>
      <c r="J128" s="45">
        <v>276037</v>
      </c>
      <c r="K128" s="240">
        <v>2531592</v>
      </c>
      <c r="L128" s="46">
        <v>2531592</v>
      </c>
    </row>
    <row r="129" spans="1:12" ht="13.5" customHeight="1" x14ac:dyDescent="0.15">
      <c r="A129" s="207"/>
      <c r="B129" s="183"/>
      <c r="C129" s="173" t="s">
        <v>80</v>
      </c>
      <c r="D129" s="176"/>
      <c r="E129" s="175" t="s">
        <v>9</v>
      </c>
      <c r="F129" s="43" t="s">
        <v>224</v>
      </c>
      <c r="G129" s="44" t="s">
        <v>224</v>
      </c>
      <c r="H129" s="43">
        <v>301600</v>
      </c>
      <c r="I129" s="44">
        <v>140869</v>
      </c>
      <c r="J129" s="45" t="s">
        <v>224</v>
      </c>
      <c r="K129" s="240">
        <v>156000</v>
      </c>
      <c r="L129" s="46">
        <v>156000</v>
      </c>
    </row>
    <row r="130" spans="1:12" ht="13.5" customHeight="1" x14ac:dyDescent="0.15">
      <c r="A130" s="207"/>
      <c r="B130" s="166"/>
      <c r="C130" s="173" t="s">
        <v>132</v>
      </c>
      <c r="D130" s="176"/>
      <c r="E130" s="169" t="s">
        <v>9</v>
      </c>
      <c r="F130" s="2" t="s">
        <v>224</v>
      </c>
      <c r="G130" s="3" t="s">
        <v>224</v>
      </c>
      <c r="H130" s="2">
        <v>55</v>
      </c>
      <c r="I130" s="3">
        <v>286</v>
      </c>
      <c r="J130" s="4"/>
      <c r="K130" s="5"/>
      <c r="L130" s="6"/>
    </row>
    <row r="131" spans="1:12" ht="13.5" customHeight="1" x14ac:dyDescent="0.15">
      <c r="A131" s="207"/>
      <c r="B131" s="183"/>
      <c r="C131" s="167" t="s">
        <v>169</v>
      </c>
      <c r="D131" s="241"/>
      <c r="E131" s="239" t="s">
        <v>9</v>
      </c>
      <c r="F131" s="2" t="s">
        <v>224</v>
      </c>
      <c r="G131" s="3" t="s">
        <v>224</v>
      </c>
      <c r="H131" s="2">
        <v>44660</v>
      </c>
      <c r="I131" s="3">
        <v>23447</v>
      </c>
      <c r="J131" s="4" t="s">
        <v>224</v>
      </c>
      <c r="K131" s="5">
        <v>102920</v>
      </c>
      <c r="L131" s="46">
        <v>102920</v>
      </c>
    </row>
    <row r="132" spans="1:12" ht="13.5" customHeight="1" x14ac:dyDescent="0.15">
      <c r="A132" s="207"/>
      <c r="B132" s="183"/>
      <c r="C132" s="242" t="s">
        <v>84</v>
      </c>
      <c r="D132" s="243"/>
      <c r="E132" s="244" t="s">
        <v>9</v>
      </c>
      <c r="F132" s="2">
        <v>640</v>
      </c>
      <c r="G132" s="3">
        <v>1147</v>
      </c>
      <c r="H132" s="2">
        <v>2140</v>
      </c>
      <c r="I132" s="3">
        <v>3641</v>
      </c>
      <c r="J132" s="4" t="s">
        <v>224</v>
      </c>
      <c r="K132" s="5">
        <v>1280</v>
      </c>
      <c r="L132" s="46">
        <v>1280</v>
      </c>
    </row>
    <row r="133" spans="1:12" ht="13.5" customHeight="1" x14ac:dyDescent="0.15">
      <c r="A133" s="207" t="s">
        <v>124</v>
      </c>
      <c r="B133" s="166"/>
      <c r="C133" s="242" t="s">
        <v>101</v>
      </c>
      <c r="D133" s="168"/>
      <c r="E133" s="169" t="s">
        <v>9</v>
      </c>
      <c r="F133" s="2" t="s">
        <v>224</v>
      </c>
      <c r="G133" s="3" t="s">
        <v>224</v>
      </c>
      <c r="H133" s="2">
        <v>2725</v>
      </c>
      <c r="I133" s="3">
        <v>6088</v>
      </c>
      <c r="J133" s="4" t="s">
        <v>224</v>
      </c>
      <c r="K133" s="5">
        <v>2725</v>
      </c>
      <c r="L133" s="6">
        <v>2725</v>
      </c>
    </row>
    <row r="134" spans="1:12" ht="13.5" customHeight="1" x14ac:dyDescent="0.15">
      <c r="A134" s="207"/>
      <c r="B134" s="197"/>
      <c r="C134" s="242" t="s">
        <v>133</v>
      </c>
      <c r="D134" s="245"/>
      <c r="E134" s="169" t="s">
        <v>9</v>
      </c>
      <c r="F134" s="2">
        <v>49100</v>
      </c>
      <c r="G134" s="3">
        <v>62474</v>
      </c>
      <c r="H134" s="2">
        <v>678600</v>
      </c>
      <c r="I134" s="3">
        <v>717755</v>
      </c>
      <c r="J134" s="4">
        <v>96000</v>
      </c>
      <c r="K134" s="5">
        <v>812350</v>
      </c>
      <c r="L134" s="6">
        <v>812350</v>
      </c>
    </row>
    <row r="135" spans="1:12" ht="13.5" customHeight="1" x14ac:dyDescent="0.15">
      <c r="A135" s="207"/>
      <c r="B135" s="197"/>
      <c r="C135" s="242" t="s">
        <v>79</v>
      </c>
      <c r="D135" s="245"/>
      <c r="E135" s="169" t="s">
        <v>9</v>
      </c>
      <c r="F135" s="2" t="s">
        <v>224</v>
      </c>
      <c r="G135" s="3" t="s">
        <v>224</v>
      </c>
      <c r="H135" s="2">
        <v>450</v>
      </c>
      <c r="I135" s="3">
        <v>1162</v>
      </c>
      <c r="J135" s="4" t="s">
        <v>224</v>
      </c>
      <c r="K135" s="5">
        <v>225</v>
      </c>
      <c r="L135" s="6">
        <v>225</v>
      </c>
    </row>
    <row r="136" spans="1:12" ht="13.5" customHeight="1" x14ac:dyDescent="0.15">
      <c r="A136" s="177" t="s">
        <v>123</v>
      </c>
      <c r="B136" s="178"/>
      <c r="C136" s="203" t="s">
        <v>76</v>
      </c>
      <c r="D136" s="180"/>
      <c r="E136" s="181" t="s">
        <v>9</v>
      </c>
      <c r="F136" s="9">
        <f t="shared" ref="F136:K136" si="8">SUM(F126:F135)</f>
        <v>90060</v>
      </c>
      <c r="G136" s="12">
        <f t="shared" si="8"/>
        <v>77525</v>
      </c>
      <c r="H136" s="9">
        <f t="shared" si="8"/>
        <v>2677043</v>
      </c>
      <c r="I136" s="12">
        <f t="shared" si="8"/>
        <v>1731045</v>
      </c>
      <c r="J136" s="87">
        <f t="shared" si="8"/>
        <v>490337</v>
      </c>
      <c r="K136" s="89">
        <f t="shared" si="8"/>
        <v>5037089</v>
      </c>
      <c r="L136" s="9">
        <v>5037089</v>
      </c>
    </row>
    <row r="137" spans="1:12" ht="13.5" customHeight="1" x14ac:dyDescent="0.15">
      <c r="A137" s="182" t="s">
        <v>71</v>
      </c>
      <c r="B137" s="183"/>
      <c r="C137" s="167" t="s">
        <v>86</v>
      </c>
      <c r="D137" s="246"/>
      <c r="E137" s="247" t="s">
        <v>9</v>
      </c>
      <c r="F137" s="47"/>
      <c r="G137" s="48"/>
      <c r="H137" s="47"/>
      <c r="I137" s="48"/>
      <c r="J137" s="248" t="s">
        <v>224</v>
      </c>
      <c r="K137" s="128">
        <v>44055</v>
      </c>
      <c r="L137" s="47">
        <v>44055</v>
      </c>
    </row>
    <row r="138" spans="1:12" ht="13.5" customHeight="1" x14ac:dyDescent="0.15">
      <c r="A138" s="172" t="s">
        <v>208</v>
      </c>
      <c r="B138" s="183"/>
      <c r="C138" s="167" t="s">
        <v>105</v>
      </c>
      <c r="D138" s="246"/>
      <c r="E138" s="247" t="s">
        <v>9</v>
      </c>
      <c r="F138" s="47">
        <v>1440</v>
      </c>
      <c r="G138" s="48">
        <v>3374</v>
      </c>
      <c r="H138" s="47">
        <v>22571</v>
      </c>
      <c r="I138" s="48">
        <v>43954</v>
      </c>
      <c r="J138" s="248">
        <v>26874</v>
      </c>
      <c r="K138" s="128">
        <v>31449</v>
      </c>
      <c r="L138" s="47">
        <v>31449</v>
      </c>
    </row>
    <row r="139" spans="1:12" ht="13.5" customHeight="1" x14ac:dyDescent="0.15">
      <c r="A139" s="249" t="s">
        <v>209</v>
      </c>
      <c r="B139" s="166"/>
      <c r="C139" s="173" t="s">
        <v>95</v>
      </c>
      <c r="D139" s="250"/>
      <c r="E139" s="169" t="s">
        <v>9</v>
      </c>
      <c r="F139" s="2" t="s">
        <v>224</v>
      </c>
      <c r="G139" s="3" t="s">
        <v>224</v>
      </c>
      <c r="H139" s="2">
        <v>200</v>
      </c>
      <c r="I139" s="3">
        <v>2105</v>
      </c>
      <c r="J139" s="1"/>
      <c r="K139" s="2"/>
      <c r="L139" s="6"/>
    </row>
    <row r="140" spans="1:12" ht="13.5" customHeight="1" x14ac:dyDescent="0.15">
      <c r="A140" s="249" t="s">
        <v>210</v>
      </c>
      <c r="B140" s="166"/>
      <c r="C140" s="173" t="s">
        <v>78</v>
      </c>
      <c r="D140" s="168"/>
      <c r="E140" s="169" t="s">
        <v>9</v>
      </c>
      <c r="F140" s="2" t="s">
        <v>224</v>
      </c>
      <c r="G140" s="3" t="s">
        <v>224</v>
      </c>
      <c r="H140" s="2">
        <v>116850</v>
      </c>
      <c r="I140" s="3">
        <v>65144</v>
      </c>
      <c r="J140" s="4">
        <v>42000</v>
      </c>
      <c r="K140" s="5">
        <v>276753</v>
      </c>
      <c r="L140" s="6">
        <v>276753</v>
      </c>
    </row>
    <row r="141" spans="1:12" ht="13.5" customHeight="1" x14ac:dyDescent="0.15">
      <c r="A141" s="172"/>
      <c r="B141" s="166"/>
      <c r="C141" s="173" t="s">
        <v>167</v>
      </c>
      <c r="D141" s="176"/>
      <c r="E141" s="175" t="s">
        <v>172</v>
      </c>
      <c r="F141" s="2" t="s">
        <v>224</v>
      </c>
      <c r="G141" s="3" t="s">
        <v>224</v>
      </c>
      <c r="H141" s="2">
        <v>15843</v>
      </c>
      <c r="I141" s="3">
        <v>11436</v>
      </c>
      <c r="J141" s="4"/>
      <c r="K141" s="60"/>
      <c r="L141" s="107"/>
    </row>
    <row r="142" spans="1:12" ht="13.5" customHeight="1" x14ac:dyDescent="0.15">
      <c r="A142" s="207"/>
      <c r="B142" s="166"/>
      <c r="C142" s="173" t="s">
        <v>158</v>
      </c>
      <c r="D142" s="168"/>
      <c r="E142" s="169" t="s">
        <v>172</v>
      </c>
      <c r="F142" s="2" t="s">
        <v>224</v>
      </c>
      <c r="G142" s="3" t="s">
        <v>224</v>
      </c>
      <c r="H142" s="2">
        <v>61950</v>
      </c>
      <c r="I142" s="3">
        <v>43879</v>
      </c>
      <c r="J142" s="4">
        <v>21950</v>
      </c>
      <c r="K142" s="5">
        <v>82300</v>
      </c>
      <c r="L142" s="6">
        <v>82300</v>
      </c>
    </row>
    <row r="143" spans="1:12" ht="13.5" customHeight="1" x14ac:dyDescent="0.15">
      <c r="A143" s="207"/>
      <c r="B143" s="166"/>
      <c r="C143" s="173" t="s">
        <v>214</v>
      </c>
      <c r="D143" s="176"/>
      <c r="E143" s="169" t="s">
        <v>9</v>
      </c>
      <c r="F143" s="2"/>
      <c r="G143" s="3"/>
      <c r="H143" s="2"/>
      <c r="I143" s="3"/>
      <c r="J143" s="4" t="s">
        <v>224</v>
      </c>
      <c r="K143" s="5">
        <v>75</v>
      </c>
      <c r="L143" s="6">
        <v>75</v>
      </c>
    </row>
    <row r="144" spans="1:12" ht="13.5" customHeight="1" x14ac:dyDescent="0.15">
      <c r="A144" s="207"/>
      <c r="B144" s="166"/>
      <c r="C144" s="173" t="s">
        <v>250</v>
      </c>
      <c r="D144" s="176"/>
      <c r="E144" s="169"/>
      <c r="F144" s="2">
        <v>25</v>
      </c>
      <c r="G144" s="3">
        <v>747</v>
      </c>
      <c r="H144" s="2">
        <v>25</v>
      </c>
      <c r="I144" s="3">
        <v>747</v>
      </c>
      <c r="J144" s="4"/>
      <c r="K144" s="5"/>
      <c r="L144" s="6"/>
    </row>
    <row r="145" spans="1:12" ht="13.5" customHeight="1" x14ac:dyDescent="0.15">
      <c r="A145" s="207"/>
      <c r="B145" s="166"/>
      <c r="C145" s="173" t="s">
        <v>84</v>
      </c>
      <c r="D145" s="176"/>
      <c r="E145" s="169" t="s">
        <v>9</v>
      </c>
      <c r="F145" s="2" t="s">
        <v>224</v>
      </c>
      <c r="G145" s="3" t="s">
        <v>224</v>
      </c>
      <c r="H145" s="2">
        <v>853</v>
      </c>
      <c r="I145" s="3">
        <v>2381</v>
      </c>
      <c r="J145" s="4" t="s">
        <v>224</v>
      </c>
      <c r="K145" s="5">
        <v>324</v>
      </c>
      <c r="L145" s="6">
        <v>324</v>
      </c>
    </row>
    <row r="146" spans="1:12" ht="13.5" customHeight="1" x14ac:dyDescent="0.15">
      <c r="A146" s="207"/>
      <c r="B146" s="166"/>
      <c r="C146" s="173" t="s">
        <v>144</v>
      </c>
      <c r="D146" s="176"/>
      <c r="E146" s="169" t="s">
        <v>9</v>
      </c>
      <c r="F146" s="2" t="s">
        <v>224</v>
      </c>
      <c r="G146" s="3" t="s">
        <v>224</v>
      </c>
      <c r="H146" s="2">
        <v>459</v>
      </c>
      <c r="I146" s="3">
        <v>2836</v>
      </c>
      <c r="J146" s="4" t="s">
        <v>224</v>
      </c>
      <c r="K146" s="5">
        <v>898</v>
      </c>
      <c r="L146" s="6">
        <v>898</v>
      </c>
    </row>
    <row r="147" spans="1:12" ht="13.5" customHeight="1" x14ac:dyDescent="0.15">
      <c r="A147" s="207"/>
      <c r="B147" s="166"/>
      <c r="C147" s="173" t="s">
        <v>193</v>
      </c>
      <c r="D147" s="176"/>
      <c r="E147" s="169" t="s">
        <v>9</v>
      </c>
      <c r="F147" s="2"/>
      <c r="G147" s="3"/>
      <c r="H147" s="2"/>
      <c r="I147" s="3"/>
      <c r="J147" s="4" t="s">
        <v>224</v>
      </c>
      <c r="K147" s="5">
        <v>50</v>
      </c>
      <c r="L147" s="6">
        <v>50</v>
      </c>
    </row>
    <row r="148" spans="1:12" ht="13.5" customHeight="1" x14ac:dyDescent="0.15">
      <c r="A148" s="207"/>
      <c r="B148" s="166"/>
      <c r="C148" s="173" t="s">
        <v>133</v>
      </c>
      <c r="D148" s="168"/>
      <c r="E148" s="169" t="s">
        <v>9</v>
      </c>
      <c r="F148" s="2">
        <v>128758</v>
      </c>
      <c r="G148" s="3">
        <v>44469</v>
      </c>
      <c r="H148" s="2">
        <v>2395801</v>
      </c>
      <c r="I148" s="3">
        <v>853592</v>
      </c>
      <c r="J148" s="4">
        <v>280805</v>
      </c>
      <c r="K148" s="5">
        <v>4173989</v>
      </c>
      <c r="L148" s="6">
        <v>4173989</v>
      </c>
    </row>
    <row r="149" spans="1:12" ht="13.5" customHeight="1" x14ac:dyDescent="0.15">
      <c r="A149" s="207"/>
      <c r="B149" s="166"/>
      <c r="C149" s="173" t="s">
        <v>96</v>
      </c>
      <c r="D149" s="176"/>
      <c r="E149" s="169" t="s">
        <v>9</v>
      </c>
      <c r="F149" s="2">
        <v>288240</v>
      </c>
      <c r="G149" s="3">
        <v>119875</v>
      </c>
      <c r="H149" s="2">
        <v>2634767</v>
      </c>
      <c r="I149" s="3">
        <v>1077691</v>
      </c>
      <c r="J149" s="4">
        <v>212033</v>
      </c>
      <c r="K149" s="5">
        <v>2477098</v>
      </c>
      <c r="L149" s="6">
        <v>2477098</v>
      </c>
    </row>
    <row r="150" spans="1:12" ht="13.5" customHeight="1" x14ac:dyDescent="0.15">
      <c r="A150" s="207"/>
      <c r="B150" s="166"/>
      <c r="C150" s="173" t="s">
        <v>174</v>
      </c>
      <c r="D150" s="176"/>
      <c r="E150" s="175" t="s">
        <v>9</v>
      </c>
      <c r="F150" s="2" t="s">
        <v>224</v>
      </c>
      <c r="G150" s="3" t="s">
        <v>224</v>
      </c>
      <c r="H150" s="2">
        <v>105</v>
      </c>
      <c r="I150" s="3">
        <v>593</v>
      </c>
      <c r="J150" s="4" t="s">
        <v>224</v>
      </c>
      <c r="K150" s="5">
        <v>81</v>
      </c>
      <c r="L150" s="6">
        <v>81</v>
      </c>
    </row>
    <row r="151" spans="1:12" ht="13.5" customHeight="1" x14ac:dyDescent="0.15">
      <c r="A151" s="207"/>
      <c r="B151" s="166"/>
      <c r="C151" s="173" t="s">
        <v>129</v>
      </c>
      <c r="D151" s="176"/>
      <c r="E151" s="169" t="s">
        <v>9</v>
      </c>
      <c r="F151" s="2" t="s">
        <v>224</v>
      </c>
      <c r="G151" s="3" t="s">
        <v>224</v>
      </c>
      <c r="H151" s="2">
        <v>37392</v>
      </c>
      <c r="I151" s="3">
        <v>21155</v>
      </c>
      <c r="J151" s="4" t="s">
        <v>224</v>
      </c>
      <c r="K151" s="5">
        <v>62334</v>
      </c>
      <c r="L151" s="6">
        <v>62334</v>
      </c>
    </row>
    <row r="152" spans="1:12" ht="13.5" customHeight="1" x14ac:dyDescent="0.15">
      <c r="A152" s="207"/>
      <c r="B152" s="166"/>
      <c r="C152" s="173" t="s">
        <v>79</v>
      </c>
      <c r="D152" s="251"/>
      <c r="E152" s="169" t="s">
        <v>9</v>
      </c>
      <c r="F152" s="2">
        <v>2466</v>
      </c>
      <c r="G152" s="3">
        <v>27326</v>
      </c>
      <c r="H152" s="2">
        <v>17563</v>
      </c>
      <c r="I152" s="3">
        <v>177423</v>
      </c>
      <c r="J152" s="4">
        <v>184</v>
      </c>
      <c r="K152" s="5">
        <v>3705</v>
      </c>
      <c r="L152" s="6">
        <v>3705</v>
      </c>
    </row>
    <row r="153" spans="1:12" ht="13.5" customHeight="1" x14ac:dyDescent="0.15">
      <c r="A153" s="207"/>
      <c r="B153" s="186"/>
      <c r="C153" s="188" t="s">
        <v>191</v>
      </c>
      <c r="D153" s="252"/>
      <c r="E153" s="233" t="s">
        <v>9</v>
      </c>
      <c r="F153" s="102">
        <v>850</v>
      </c>
      <c r="G153" s="117">
        <v>643</v>
      </c>
      <c r="H153" s="102">
        <v>2620</v>
      </c>
      <c r="I153" s="117">
        <v>1541</v>
      </c>
      <c r="J153" s="114">
        <v>800</v>
      </c>
      <c r="K153" s="103">
        <v>2100</v>
      </c>
      <c r="L153" s="108">
        <v>2100</v>
      </c>
    </row>
    <row r="154" spans="1:12" ht="13.5" customHeight="1" x14ac:dyDescent="0.15">
      <c r="A154" s="207"/>
      <c r="B154" s="166"/>
      <c r="C154" s="173" t="s">
        <v>83</v>
      </c>
      <c r="D154" s="176"/>
      <c r="E154" s="169" t="s">
        <v>9</v>
      </c>
      <c r="F154" s="2" t="s">
        <v>224</v>
      </c>
      <c r="G154" s="3" t="s">
        <v>224</v>
      </c>
      <c r="H154" s="2">
        <v>147</v>
      </c>
      <c r="I154" s="3">
        <v>2958</v>
      </c>
      <c r="J154" s="4" t="s">
        <v>224</v>
      </c>
      <c r="K154" s="5">
        <v>207</v>
      </c>
      <c r="L154" s="6">
        <v>207</v>
      </c>
    </row>
    <row r="155" spans="1:12" ht="13.5" customHeight="1" x14ac:dyDescent="0.15">
      <c r="A155" s="207"/>
      <c r="B155" s="166"/>
      <c r="C155" s="173" t="s">
        <v>130</v>
      </c>
      <c r="D155" s="176"/>
      <c r="E155" s="175" t="s">
        <v>9</v>
      </c>
      <c r="F155" s="2" t="s">
        <v>224</v>
      </c>
      <c r="G155" s="3" t="s">
        <v>224</v>
      </c>
      <c r="H155" s="2">
        <v>1603</v>
      </c>
      <c r="I155" s="3">
        <v>7868</v>
      </c>
      <c r="J155" s="4">
        <v>349</v>
      </c>
      <c r="K155" s="5">
        <v>1909</v>
      </c>
      <c r="L155" s="6">
        <v>1909</v>
      </c>
    </row>
    <row r="156" spans="1:12" ht="13.5" customHeight="1" x14ac:dyDescent="0.15">
      <c r="A156" s="177"/>
      <c r="B156" s="178"/>
      <c r="C156" s="189" t="s">
        <v>76</v>
      </c>
      <c r="D156" s="180"/>
      <c r="E156" s="181" t="s">
        <v>9</v>
      </c>
      <c r="F156" s="9">
        <f t="shared" ref="F156:K156" si="9">SUM(F137:F155)</f>
        <v>421779</v>
      </c>
      <c r="G156" s="12">
        <f t="shared" si="9"/>
        <v>196434</v>
      </c>
      <c r="H156" s="9">
        <f t="shared" si="9"/>
        <v>5308749</v>
      </c>
      <c r="I156" s="12">
        <f t="shared" si="9"/>
        <v>2315303</v>
      </c>
      <c r="J156" s="87">
        <f t="shared" si="9"/>
        <v>584995</v>
      </c>
      <c r="K156" s="89">
        <f t="shared" si="9"/>
        <v>7157327</v>
      </c>
      <c r="L156" s="9">
        <v>7157327</v>
      </c>
    </row>
    <row r="157" spans="1:12" ht="13.5" customHeight="1" x14ac:dyDescent="0.15">
      <c r="A157" s="182" t="s">
        <v>68</v>
      </c>
      <c r="B157" s="195"/>
      <c r="C157" s="213" t="s">
        <v>105</v>
      </c>
      <c r="D157" s="214"/>
      <c r="E157" s="253" t="s">
        <v>9</v>
      </c>
      <c r="F157" s="49" t="s">
        <v>224</v>
      </c>
      <c r="G157" s="254" t="s">
        <v>224</v>
      </c>
      <c r="H157" s="49">
        <v>900</v>
      </c>
      <c r="I157" s="254">
        <v>424</v>
      </c>
      <c r="J157" s="109"/>
      <c r="K157" s="110"/>
      <c r="L157" s="51"/>
    </row>
    <row r="158" spans="1:12" ht="13.5" customHeight="1" x14ac:dyDescent="0.15">
      <c r="A158" s="207" t="s">
        <v>69</v>
      </c>
      <c r="B158" s="183"/>
      <c r="C158" s="167" t="s">
        <v>173</v>
      </c>
      <c r="D158" s="184"/>
      <c r="E158" s="247" t="s">
        <v>9</v>
      </c>
      <c r="F158" s="49" t="s">
        <v>224</v>
      </c>
      <c r="G158" s="254" t="s">
        <v>224</v>
      </c>
      <c r="H158" s="49">
        <v>10476</v>
      </c>
      <c r="I158" s="254">
        <v>7615</v>
      </c>
      <c r="J158" s="109"/>
      <c r="K158" s="110"/>
      <c r="L158" s="47"/>
    </row>
    <row r="159" spans="1:12" ht="13.5" customHeight="1" x14ac:dyDescent="0.15">
      <c r="A159" s="207"/>
      <c r="B159" s="166"/>
      <c r="C159" s="167" t="s">
        <v>102</v>
      </c>
      <c r="D159" s="176"/>
      <c r="E159" s="169" t="s">
        <v>9</v>
      </c>
      <c r="F159" s="6">
        <v>6739</v>
      </c>
      <c r="G159" s="120">
        <v>6060</v>
      </c>
      <c r="H159" s="6">
        <v>41956</v>
      </c>
      <c r="I159" s="120">
        <v>34487</v>
      </c>
      <c r="J159" s="7">
        <v>13943</v>
      </c>
      <c r="K159" s="101">
        <v>52247</v>
      </c>
      <c r="L159" s="6">
        <v>52247</v>
      </c>
    </row>
    <row r="160" spans="1:12" ht="13.5" customHeight="1" x14ac:dyDescent="0.15">
      <c r="A160" s="207"/>
      <c r="B160" s="166"/>
      <c r="C160" s="173" t="s">
        <v>186</v>
      </c>
      <c r="D160" s="176"/>
      <c r="E160" s="169" t="s">
        <v>9</v>
      </c>
      <c r="F160" s="6">
        <v>18144</v>
      </c>
      <c r="G160" s="120">
        <v>10066</v>
      </c>
      <c r="H160" s="6">
        <v>433728</v>
      </c>
      <c r="I160" s="120">
        <v>231746</v>
      </c>
      <c r="J160" s="7">
        <v>18144</v>
      </c>
      <c r="K160" s="101">
        <v>426816</v>
      </c>
      <c r="L160" s="6">
        <v>426816</v>
      </c>
    </row>
    <row r="161" spans="1:12" ht="13.5" customHeight="1" x14ac:dyDescent="0.15">
      <c r="A161" s="207"/>
      <c r="B161" s="166"/>
      <c r="C161" s="173" t="s">
        <v>99</v>
      </c>
      <c r="D161" s="176"/>
      <c r="E161" s="169" t="s">
        <v>9</v>
      </c>
      <c r="F161" s="6">
        <v>29364</v>
      </c>
      <c r="G161" s="120">
        <v>24258</v>
      </c>
      <c r="H161" s="6">
        <v>652178</v>
      </c>
      <c r="I161" s="120">
        <v>387394</v>
      </c>
      <c r="J161" s="7">
        <v>52770</v>
      </c>
      <c r="K161" s="101">
        <v>603249</v>
      </c>
      <c r="L161" s="6">
        <v>603249</v>
      </c>
    </row>
    <row r="162" spans="1:12" ht="13.5" customHeight="1" x14ac:dyDescent="0.15">
      <c r="A162" s="209"/>
      <c r="B162" s="166"/>
      <c r="C162" s="173" t="s">
        <v>85</v>
      </c>
      <c r="D162" s="176"/>
      <c r="E162" s="169" t="s">
        <v>9</v>
      </c>
      <c r="F162" s="6">
        <v>8978</v>
      </c>
      <c r="G162" s="120">
        <v>10205</v>
      </c>
      <c r="H162" s="6">
        <v>56431</v>
      </c>
      <c r="I162" s="120">
        <v>48373</v>
      </c>
      <c r="J162" s="7">
        <v>190</v>
      </c>
      <c r="K162" s="101">
        <v>51385</v>
      </c>
      <c r="L162" s="6">
        <v>51385</v>
      </c>
    </row>
    <row r="163" spans="1:12" ht="13.5" customHeight="1" x14ac:dyDescent="0.15">
      <c r="A163" s="209"/>
      <c r="B163" s="166"/>
      <c r="C163" s="173" t="s">
        <v>101</v>
      </c>
      <c r="D163" s="176"/>
      <c r="E163" s="169" t="s">
        <v>9</v>
      </c>
      <c r="F163" s="6">
        <v>5380</v>
      </c>
      <c r="G163" s="120">
        <v>15232</v>
      </c>
      <c r="H163" s="6">
        <v>70452</v>
      </c>
      <c r="I163" s="120">
        <v>165527</v>
      </c>
      <c r="J163" s="7">
        <v>5800</v>
      </c>
      <c r="K163" s="101">
        <v>56648</v>
      </c>
      <c r="L163" s="6">
        <v>56648</v>
      </c>
    </row>
    <row r="164" spans="1:12" ht="13.5" customHeight="1" x14ac:dyDescent="0.15">
      <c r="A164" s="177"/>
      <c r="B164" s="178"/>
      <c r="C164" s="189" t="s">
        <v>76</v>
      </c>
      <c r="D164" s="180"/>
      <c r="E164" s="181" t="s">
        <v>9</v>
      </c>
      <c r="F164" s="9">
        <f t="shared" ref="F164:K164" si="10">SUM(F157:F163)</f>
        <v>68605</v>
      </c>
      <c r="G164" s="12">
        <f t="shared" si="10"/>
        <v>65821</v>
      </c>
      <c r="H164" s="9">
        <f t="shared" si="10"/>
        <v>1266121</v>
      </c>
      <c r="I164" s="12">
        <f t="shared" si="10"/>
        <v>875566</v>
      </c>
      <c r="J164" s="87">
        <f t="shared" si="10"/>
        <v>90847</v>
      </c>
      <c r="K164" s="89">
        <f t="shared" si="10"/>
        <v>1190345</v>
      </c>
      <c r="L164" s="9">
        <v>1190345</v>
      </c>
    </row>
    <row r="165" spans="1:12" ht="13.5" customHeight="1" x14ac:dyDescent="0.15">
      <c r="A165" s="209" t="s">
        <v>10</v>
      </c>
      <c r="B165" s="195"/>
      <c r="C165" s="213" t="s">
        <v>86</v>
      </c>
      <c r="D165" s="255"/>
      <c r="E165" s="169" t="s">
        <v>9</v>
      </c>
      <c r="F165" s="49">
        <v>3040</v>
      </c>
      <c r="G165" s="254">
        <v>29947</v>
      </c>
      <c r="H165" s="49">
        <v>23600</v>
      </c>
      <c r="I165" s="254">
        <v>249765</v>
      </c>
      <c r="J165" s="109" t="s">
        <v>224</v>
      </c>
      <c r="K165" s="110">
        <v>14400</v>
      </c>
      <c r="L165" s="2">
        <v>14400</v>
      </c>
    </row>
    <row r="166" spans="1:12" ht="13.5" customHeight="1" x14ac:dyDescent="0.15">
      <c r="A166" s="207" t="s">
        <v>106</v>
      </c>
      <c r="B166" s="183"/>
      <c r="C166" s="167" t="s">
        <v>105</v>
      </c>
      <c r="D166" s="256"/>
      <c r="E166" s="169" t="s">
        <v>9</v>
      </c>
      <c r="F166" s="49">
        <v>20140</v>
      </c>
      <c r="G166" s="254">
        <v>76913</v>
      </c>
      <c r="H166" s="49">
        <v>155429</v>
      </c>
      <c r="I166" s="254">
        <v>604562</v>
      </c>
      <c r="J166" s="82">
        <v>8510</v>
      </c>
      <c r="K166" s="110">
        <v>258735</v>
      </c>
      <c r="L166" s="2">
        <v>258735</v>
      </c>
    </row>
    <row r="167" spans="1:12" ht="13.5" customHeight="1" x14ac:dyDescent="0.15">
      <c r="A167" s="207"/>
      <c r="B167" s="183"/>
      <c r="C167" s="167" t="s">
        <v>242</v>
      </c>
      <c r="D167" s="256"/>
      <c r="E167" s="169" t="s">
        <v>9</v>
      </c>
      <c r="F167" s="49" t="s">
        <v>224</v>
      </c>
      <c r="G167" s="254" t="s">
        <v>224</v>
      </c>
      <c r="H167" s="49">
        <v>60</v>
      </c>
      <c r="I167" s="254">
        <v>1269</v>
      </c>
      <c r="J167" s="82"/>
      <c r="K167" s="110"/>
      <c r="L167" s="2"/>
    </row>
    <row r="168" spans="1:12" ht="13.5" customHeight="1" x14ac:dyDescent="0.15">
      <c r="A168" s="218"/>
      <c r="B168" s="166"/>
      <c r="C168" s="173" t="s">
        <v>132</v>
      </c>
      <c r="D168" s="257"/>
      <c r="E168" s="169" t="s">
        <v>9</v>
      </c>
      <c r="F168" s="2">
        <v>190</v>
      </c>
      <c r="G168" s="3">
        <v>1284</v>
      </c>
      <c r="H168" s="2">
        <v>380</v>
      </c>
      <c r="I168" s="3">
        <v>2280</v>
      </c>
      <c r="J168" s="4" t="s">
        <v>224</v>
      </c>
      <c r="K168" s="5">
        <v>380</v>
      </c>
      <c r="L168" s="6">
        <v>380</v>
      </c>
    </row>
    <row r="169" spans="1:12" ht="13.5" customHeight="1" x14ac:dyDescent="0.15">
      <c r="A169" s="207"/>
      <c r="B169" s="166"/>
      <c r="C169" s="173" t="s">
        <v>84</v>
      </c>
      <c r="D169" s="257"/>
      <c r="E169" s="169" t="s">
        <v>9</v>
      </c>
      <c r="F169" s="2">
        <v>280</v>
      </c>
      <c r="G169" s="3">
        <v>2815</v>
      </c>
      <c r="H169" s="2">
        <v>2745</v>
      </c>
      <c r="I169" s="3">
        <v>23020</v>
      </c>
      <c r="J169" s="4">
        <v>3430</v>
      </c>
      <c r="K169" s="5">
        <v>4410</v>
      </c>
      <c r="L169" s="101">
        <v>4410</v>
      </c>
    </row>
    <row r="170" spans="1:12" ht="13.5" customHeight="1" x14ac:dyDescent="0.15">
      <c r="A170" s="207"/>
      <c r="B170" s="166"/>
      <c r="C170" s="173" t="s">
        <v>144</v>
      </c>
      <c r="D170" s="257"/>
      <c r="E170" s="169" t="s">
        <v>9</v>
      </c>
      <c r="F170" s="2">
        <v>190</v>
      </c>
      <c r="G170" s="3">
        <v>2380</v>
      </c>
      <c r="H170" s="2">
        <v>6365</v>
      </c>
      <c r="I170" s="3">
        <v>75381</v>
      </c>
      <c r="J170" s="4" t="s">
        <v>224</v>
      </c>
      <c r="K170" s="5">
        <v>3730</v>
      </c>
      <c r="L170" s="101">
        <v>3730</v>
      </c>
    </row>
    <row r="171" spans="1:12" ht="13.5" customHeight="1" x14ac:dyDescent="0.15">
      <c r="A171" s="207"/>
      <c r="B171" s="166"/>
      <c r="C171" s="173" t="s">
        <v>133</v>
      </c>
      <c r="D171" s="257"/>
      <c r="E171" s="169" t="s">
        <v>9</v>
      </c>
      <c r="F171" s="2" t="s">
        <v>224</v>
      </c>
      <c r="G171" s="3" t="s">
        <v>224</v>
      </c>
      <c r="H171" s="2">
        <v>2780</v>
      </c>
      <c r="I171" s="3">
        <v>67717</v>
      </c>
      <c r="J171" s="4" t="s">
        <v>224</v>
      </c>
      <c r="K171" s="5">
        <v>2400</v>
      </c>
      <c r="L171" s="5">
        <v>2400</v>
      </c>
    </row>
    <row r="172" spans="1:12" ht="13.5" customHeight="1" x14ac:dyDescent="0.15">
      <c r="A172" s="165"/>
      <c r="B172" s="183"/>
      <c r="C172" s="198" t="s">
        <v>129</v>
      </c>
      <c r="D172" s="258"/>
      <c r="E172" s="259" t="s">
        <v>9</v>
      </c>
      <c r="F172" s="52">
        <v>13680</v>
      </c>
      <c r="G172" s="53">
        <v>54249</v>
      </c>
      <c r="H172" s="52">
        <v>29070</v>
      </c>
      <c r="I172" s="53">
        <v>111215</v>
      </c>
      <c r="J172" s="86"/>
      <c r="K172" s="63"/>
      <c r="L172" s="111"/>
    </row>
    <row r="173" spans="1:12" ht="13.5" customHeight="1" x14ac:dyDescent="0.15">
      <c r="A173" s="207"/>
      <c r="B173" s="166"/>
      <c r="C173" s="173" t="s">
        <v>91</v>
      </c>
      <c r="D173" s="257"/>
      <c r="E173" s="169" t="s">
        <v>9</v>
      </c>
      <c r="F173" s="2" t="s">
        <v>224</v>
      </c>
      <c r="G173" s="3" t="s">
        <v>224</v>
      </c>
      <c r="H173" s="2">
        <v>8100</v>
      </c>
      <c r="I173" s="3">
        <v>6984</v>
      </c>
      <c r="J173" s="4">
        <v>2721</v>
      </c>
      <c r="K173" s="5">
        <v>10821</v>
      </c>
      <c r="L173" s="101">
        <v>10821</v>
      </c>
    </row>
    <row r="174" spans="1:12" ht="13.5" customHeight="1" x14ac:dyDescent="0.15">
      <c r="A174" s="207"/>
      <c r="B174" s="166"/>
      <c r="C174" s="173" t="s">
        <v>168</v>
      </c>
      <c r="D174" s="257"/>
      <c r="E174" s="169" t="s">
        <v>9</v>
      </c>
      <c r="F174" s="2">
        <v>15200</v>
      </c>
      <c r="G174" s="3">
        <v>73502</v>
      </c>
      <c r="H174" s="2">
        <v>157510</v>
      </c>
      <c r="I174" s="3">
        <v>817559</v>
      </c>
      <c r="J174" s="4">
        <v>5320</v>
      </c>
      <c r="K174" s="5">
        <v>65740</v>
      </c>
      <c r="L174" s="5">
        <v>65740</v>
      </c>
    </row>
    <row r="175" spans="1:12" ht="13.5" customHeight="1" x14ac:dyDescent="0.15">
      <c r="A175" s="177"/>
      <c r="B175" s="211"/>
      <c r="C175" s="189" t="s">
        <v>76</v>
      </c>
      <c r="D175" s="260"/>
      <c r="E175" s="181" t="s">
        <v>9</v>
      </c>
      <c r="F175" s="54">
        <f t="shared" ref="F175:K175" si="11">SUM(F165:F174)</f>
        <v>52720</v>
      </c>
      <c r="G175" s="55">
        <f t="shared" si="11"/>
        <v>241090</v>
      </c>
      <c r="H175" s="54">
        <f t="shared" si="11"/>
        <v>386039</v>
      </c>
      <c r="I175" s="55">
        <f t="shared" si="11"/>
        <v>1959752</v>
      </c>
      <c r="J175" s="100">
        <f t="shared" si="11"/>
        <v>19981</v>
      </c>
      <c r="K175" s="99">
        <f t="shared" si="11"/>
        <v>360616</v>
      </c>
      <c r="L175" s="54">
        <v>360616</v>
      </c>
    </row>
    <row r="176" spans="1:12" ht="13.5" customHeight="1" x14ac:dyDescent="0.15">
      <c r="A176" s="197"/>
      <c r="B176" s="197"/>
      <c r="C176" s="261"/>
      <c r="D176" s="259"/>
      <c r="E176" s="259"/>
      <c r="F176" s="56"/>
      <c r="G176" s="56"/>
      <c r="H176" s="56"/>
      <c r="I176" s="56"/>
      <c r="J176" s="56"/>
      <c r="K176" s="56"/>
      <c r="L176" s="56"/>
    </row>
    <row r="177" spans="1:12" ht="13.5" customHeight="1" x14ac:dyDescent="0.15">
      <c r="A177" s="197"/>
      <c r="B177" s="197"/>
      <c r="C177" s="261"/>
      <c r="D177" s="259"/>
      <c r="E177" s="259"/>
      <c r="F177" s="56"/>
      <c r="G177" s="56"/>
      <c r="H177" s="56"/>
      <c r="I177" s="56"/>
      <c r="J177" s="56"/>
      <c r="K177" s="56"/>
      <c r="L177" s="56"/>
    </row>
    <row r="178" spans="1:12" ht="13.5" customHeight="1" x14ac:dyDescent="0.15">
      <c r="A178" s="197"/>
      <c r="B178" s="197"/>
      <c r="C178" s="261"/>
      <c r="D178" s="259"/>
      <c r="E178" s="259"/>
      <c r="F178" s="56"/>
      <c r="G178" s="56"/>
      <c r="H178" s="56"/>
      <c r="I178" s="56"/>
      <c r="J178" s="56"/>
      <c r="K178" s="56"/>
      <c r="L178" s="56"/>
    </row>
    <row r="179" spans="1:12" ht="13.5" customHeight="1" x14ac:dyDescent="0.15">
      <c r="A179" s="197"/>
      <c r="B179" s="197"/>
      <c r="C179" s="261"/>
      <c r="D179" s="259"/>
      <c r="E179" s="259"/>
      <c r="F179" s="56"/>
      <c r="G179" s="56"/>
      <c r="H179" s="56"/>
      <c r="I179" s="56"/>
      <c r="J179" s="56"/>
      <c r="K179" s="56"/>
      <c r="L179" s="56"/>
    </row>
    <row r="180" spans="1:12" ht="13.5" customHeight="1" x14ac:dyDescent="0.15">
      <c r="A180" s="262"/>
      <c r="B180" s="262"/>
      <c r="C180" s="179"/>
      <c r="D180" s="208"/>
      <c r="E180" s="208"/>
      <c r="F180" s="57"/>
      <c r="G180" s="57"/>
      <c r="H180" s="57"/>
      <c r="I180" s="57"/>
      <c r="J180" s="57"/>
      <c r="K180" s="57"/>
      <c r="L180" s="57"/>
    </row>
    <row r="181" spans="1:12" ht="13.5" customHeight="1" x14ac:dyDescent="0.15">
      <c r="A181" s="144" t="s">
        <v>14</v>
      </c>
      <c r="B181" s="145"/>
      <c r="C181" s="146" t="s">
        <v>93</v>
      </c>
      <c r="D181" s="147"/>
      <c r="E181" s="148" t="s">
        <v>75</v>
      </c>
      <c r="F181" s="149" t="s">
        <v>246</v>
      </c>
      <c r="G181" s="150"/>
      <c r="H181" s="151" t="s">
        <v>247</v>
      </c>
      <c r="I181" s="152"/>
      <c r="J181" s="153" t="s">
        <v>222</v>
      </c>
      <c r="K181" s="154"/>
      <c r="L181" s="155"/>
    </row>
    <row r="182" spans="1:12" ht="13.5" customHeight="1" x14ac:dyDescent="0.15">
      <c r="A182" s="222" t="s">
        <v>72</v>
      </c>
      <c r="B182" s="157"/>
      <c r="C182" s="158"/>
      <c r="D182" s="159"/>
      <c r="E182" s="226"/>
      <c r="F182" s="161" t="s">
        <v>73</v>
      </c>
      <c r="G182" s="162" t="s">
        <v>74</v>
      </c>
      <c r="H182" s="161" t="s">
        <v>73</v>
      </c>
      <c r="I182" s="162" t="s">
        <v>74</v>
      </c>
      <c r="J182" s="163" t="s">
        <v>248</v>
      </c>
      <c r="K182" s="164" t="s">
        <v>244</v>
      </c>
      <c r="L182" s="161" t="s">
        <v>244</v>
      </c>
    </row>
    <row r="183" spans="1:12" ht="13.5" customHeight="1" x14ac:dyDescent="0.15">
      <c r="A183" s="182" t="s">
        <v>126</v>
      </c>
      <c r="B183" s="195"/>
      <c r="C183" s="213" t="s">
        <v>105</v>
      </c>
      <c r="D183" s="214"/>
      <c r="E183" s="253" t="s">
        <v>9</v>
      </c>
      <c r="F183" s="58">
        <v>31985</v>
      </c>
      <c r="G183" s="59">
        <v>29246</v>
      </c>
      <c r="H183" s="58">
        <v>750950</v>
      </c>
      <c r="I183" s="59">
        <v>978956</v>
      </c>
      <c r="J183" s="58">
        <v>20340</v>
      </c>
      <c r="K183" s="263">
        <v>624059</v>
      </c>
      <c r="L183" s="51">
        <v>624059</v>
      </c>
    </row>
    <row r="184" spans="1:12" ht="13.5" customHeight="1" x14ac:dyDescent="0.15">
      <c r="A184" s="207" t="s">
        <v>148</v>
      </c>
      <c r="B184" s="166"/>
      <c r="C184" s="173" t="s">
        <v>147</v>
      </c>
      <c r="D184" s="176"/>
      <c r="E184" s="169" t="s">
        <v>9</v>
      </c>
      <c r="F184" s="2" t="s">
        <v>224</v>
      </c>
      <c r="G184" s="3" t="s">
        <v>224</v>
      </c>
      <c r="H184" s="2">
        <v>3320</v>
      </c>
      <c r="I184" s="3">
        <v>9753</v>
      </c>
      <c r="J184" s="2" t="s">
        <v>224</v>
      </c>
      <c r="K184" s="1">
        <v>2000</v>
      </c>
      <c r="L184" s="6">
        <v>2000</v>
      </c>
    </row>
    <row r="185" spans="1:12" ht="13.5" customHeight="1" x14ac:dyDescent="0.15">
      <c r="A185" s="207"/>
      <c r="B185" s="166"/>
      <c r="C185" s="173" t="s">
        <v>173</v>
      </c>
      <c r="D185" s="176"/>
      <c r="E185" s="169" t="s">
        <v>9</v>
      </c>
      <c r="F185" s="2">
        <v>2987</v>
      </c>
      <c r="G185" s="3">
        <v>6902</v>
      </c>
      <c r="H185" s="2">
        <v>37811</v>
      </c>
      <c r="I185" s="3">
        <v>68178</v>
      </c>
      <c r="J185" s="2" t="s">
        <v>224</v>
      </c>
      <c r="K185" s="1">
        <v>17750</v>
      </c>
      <c r="L185" s="6">
        <v>17750</v>
      </c>
    </row>
    <row r="186" spans="1:12" ht="13.5" customHeight="1" x14ac:dyDescent="0.15">
      <c r="A186" s="207"/>
      <c r="B186" s="166"/>
      <c r="C186" s="173" t="s">
        <v>77</v>
      </c>
      <c r="D186" s="176"/>
      <c r="E186" s="169" t="s">
        <v>9</v>
      </c>
      <c r="F186" s="2" t="s">
        <v>224</v>
      </c>
      <c r="G186" s="3" t="s">
        <v>224</v>
      </c>
      <c r="H186" s="2">
        <v>2478</v>
      </c>
      <c r="I186" s="3">
        <v>5244</v>
      </c>
      <c r="J186" s="2">
        <v>126</v>
      </c>
      <c r="K186" s="60">
        <v>96838</v>
      </c>
      <c r="L186" s="6">
        <v>96838</v>
      </c>
    </row>
    <row r="187" spans="1:12" ht="13.5" customHeight="1" x14ac:dyDescent="0.15">
      <c r="A187" s="207"/>
      <c r="B187" s="166"/>
      <c r="C187" s="173" t="s">
        <v>78</v>
      </c>
      <c r="D187" s="176"/>
      <c r="E187" s="169" t="s">
        <v>9</v>
      </c>
      <c r="F187" s="6">
        <v>1031402</v>
      </c>
      <c r="G187" s="120">
        <v>636526</v>
      </c>
      <c r="H187" s="6">
        <v>9053140</v>
      </c>
      <c r="I187" s="120">
        <v>5210991</v>
      </c>
      <c r="J187" s="6">
        <v>835221</v>
      </c>
      <c r="K187" s="264">
        <v>8003545</v>
      </c>
      <c r="L187" s="6">
        <v>8003545</v>
      </c>
    </row>
    <row r="188" spans="1:12" ht="13.5" customHeight="1" x14ac:dyDescent="0.15">
      <c r="A188" s="207"/>
      <c r="B188" s="166"/>
      <c r="C188" s="173" t="s">
        <v>167</v>
      </c>
      <c r="D188" s="257"/>
      <c r="E188" s="175" t="s">
        <v>9</v>
      </c>
      <c r="F188" s="61" t="s">
        <v>224</v>
      </c>
      <c r="G188" s="62" t="s">
        <v>224</v>
      </c>
      <c r="H188" s="61">
        <v>33910</v>
      </c>
      <c r="I188" s="62">
        <v>44032</v>
      </c>
      <c r="J188" s="61">
        <v>950</v>
      </c>
      <c r="K188" s="265">
        <v>86498</v>
      </c>
      <c r="L188" s="6">
        <v>86498</v>
      </c>
    </row>
    <row r="189" spans="1:12" ht="13.5" customHeight="1" x14ac:dyDescent="0.15">
      <c r="A189" s="207"/>
      <c r="B189" s="166"/>
      <c r="C189" s="173" t="s">
        <v>80</v>
      </c>
      <c r="D189" s="176"/>
      <c r="E189" s="169" t="s">
        <v>9</v>
      </c>
      <c r="F189" s="6">
        <v>182488</v>
      </c>
      <c r="G189" s="120">
        <v>113870</v>
      </c>
      <c r="H189" s="6">
        <v>2005364</v>
      </c>
      <c r="I189" s="120">
        <v>1226233</v>
      </c>
      <c r="J189" s="6">
        <v>197608</v>
      </c>
      <c r="K189" s="264">
        <v>2272044</v>
      </c>
      <c r="L189" s="6">
        <v>2272044</v>
      </c>
    </row>
    <row r="190" spans="1:12" ht="13.5" customHeight="1" x14ac:dyDescent="0.15">
      <c r="A190" s="207"/>
      <c r="B190" s="186"/>
      <c r="C190" s="188" t="s">
        <v>97</v>
      </c>
      <c r="D190" s="174"/>
      <c r="E190" s="233" t="s">
        <v>9</v>
      </c>
      <c r="F190" s="49" t="s">
        <v>224</v>
      </c>
      <c r="G190" s="254" t="s">
        <v>224</v>
      </c>
      <c r="H190" s="49">
        <v>20</v>
      </c>
      <c r="I190" s="254">
        <v>308</v>
      </c>
      <c r="J190" s="49"/>
      <c r="K190" s="50"/>
      <c r="L190" s="108"/>
    </row>
    <row r="191" spans="1:12" ht="13.5" customHeight="1" x14ac:dyDescent="0.15">
      <c r="A191" s="207"/>
      <c r="B191" s="166"/>
      <c r="C191" s="173" t="s">
        <v>143</v>
      </c>
      <c r="D191" s="176"/>
      <c r="E191" s="169" t="s">
        <v>9</v>
      </c>
      <c r="F191" s="2">
        <v>1140</v>
      </c>
      <c r="G191" s="3">
        <v>3113</v>
      </c>
      <c r="H191" s="2">
        <v>10054</v>
      </c>
      <c r="I191" s="3">
        <v>18524</v>
      </c>
      <c r="J191" s="2" t="s">
        <v>224</v>
      </c>
      <c r="K191" s="60">
        <v>5133</v>
      </c>
      <c r="L191" s="6">
        <v>5133</v>
      </c>
    </row>
    <row r="192" spans="1:12" ht="13.5" customHeight="1" x14ac:dyDescent="0.15">
      <c r="A192" s="207"/>
      <c r="B192" s="166"/>
      <c r="C192" s="173" t="s">
        <v>158</v>
      </c>
      <c r="D192" s="176"/>
      <c r="E192" s="169" t="s">
        <v>9</v>
      </c>
      <c r="F192" s="2">
        <v>600</v>
      </c>
      <c r="G192" s="3">
        <v>382</v>
      </c>
      <c r="H192" s="2">
        <v>12158</v>
      </c>
      <c r="I192" s="3">
        <v>9751</v>
      </c>
      <c r="J192" s="2">
        <v>2400</v>
      </c>
      <c r="K192" s="60">
        <v>13340</v>
      </c>
      <c r="L192" s="6">
        <v>13340</v>
      </c>
    </row>
    <row r="193" spans="1:12" ht="13.5" customHeight="1" x14ac:dyDescent="0.15">
      <c r="A193" s="207"/>
      <c r="B193" s="166"/>
      <c r="C193" s="173" t="s">
        <v>239</v>
      </c>
      <c r="D193" s="176"/>
      <c r="E193" s="169" t="s">
        <v>9</v>
      </c>
      <c r="F193" s="2">
        <v>1400</v>
      </c>
      <c r="G193" s="3">
        <v>1734</v>
      </c>
      <c r="H193" s="2">
        <v>3800</v>
      </c>
      <c r="I193" s="3">
        <v>4992</v>
      </c>
      <c r="J193" s="2"/>
      <c r="K193" s="60"/>
      <c r="L193" s="6"/>
    </row>
    <row r="194" spans="1:12" ht="13.5" customHeight="1" x14ac:dyDescent="0.15">
      <c r="A194" s="207"/>
      <c r="B194" s="166"/>
      <c r="C194" s="173" t="s">
        <v>81</v>
      </c>
      <c r="D194" s="176"/>
      <c r="E194" s="169" t="s">
        <v>9</v>
      </c>
      <c r="F194" s="2" t="s">
        <v>224</v>
      </c>
      <c r="G194" s="3" t="s">
        <v>224</v>
      </c>
      <c r="H194" s="2">
        <v>6300</v>
      </c>
      <c r="I194" s="3">
        <v>4753</v>
      </c>
      <c r="J194" s="2" t="s">
        <v>224</v>
      </c>
      <c r="K194" s="60">
        <v>2700</v>
      </c>
      <c r="L194" s="6">
        <v>2700</v>
      </c>
    </row>
    <row r="195" spans="1:12" ht="13.5" customHeight="1" x14ac:dyDescent="0.15">
      <c r="A195" s="207"/>
      <c r="B195" s="166"/>
      <c r="C195" s="173" t="s">
        <v>175</v>
      </c>
      <c r="D195" s="168"/>
      <c r="E195" s="169" t="s">
        <v>9</v>
      </c>
      <c r="F195" s="2">
        <v>100</v>
      </c>
      <c r="G195" s="3">
        <v>873</v>
      </c>
      <c r="H195" s="2">
        <v>24337</v>
      </c>
      <c r="I195" s="3">
        <v>17726</v>
      </c>
      <c r="J195" s="2">
        <v>132</v>
      </c>
      <c r="K195" s="60">
        <v>2695</v>
      </c>
      <c r="L195" s="6">
        <v>2695</v>
      </c>
    </row>
    <row r="196" spans="1:12" ht="13.5" customHeight="1" x14ac:dyDescent="0.15">
      <c r="A196" s="207"/>
      <c r="B196" s="166"/>
      <c r="C196" s="173" t="s">
        <v>144</v>
      </c>
      <c r="D196" s="168"/>
      <c r="E196" s="169" t="s">
        <v>9</v>
      </c>
      <c r="F196" s="6">
        <v>22800</v>
      </c>
      <c r="G196" s="120">
        <v>42666</v>
      </c>
      <c r="H196" s="6">
        <v>167175</v>
      </c>
      <c r="I196" s="120">
        <v>281841</v>
      </c>
      <c r="J196" s="6">
        <v>7600</v>
      </c>
      <c r="K196" s="264">
        <v>176520</v>
      </c>
      <c r="L196" s="6">
        <v>176520</v>
      </c>
    </row>
    <row r="197" spans="1:12" ht="13.5" customHeight="1" x14ac:dyDescent="0.15">
      <c r="A197" s="207"/>
      <c r="B197" s="166"/>
      <c r="C197" s="173" t="s">
        <v>128</v>
      </c>
      <c r="D197" s="168"/>
      <c r="E197" s="169" t="s">
        <v>9</v>
      </c>
      <c r="F197" s="2" t="s">
        <v>224</v>
      </c>
      <c r="G197" s="3" t="s">
        <v>224</v>
      </c>
      <c r="H197" s="2">
        <v>5000</v>
      </c>
      <c r="I197" s="3">
        <v>6241</v>
      </c>
      <c r="J197" s="2" t="s">
        <v>224</v>
      </c>
      <c r="K197" s="60">
        <v>2600</v>
      </c>
      <c r="L197" s="6">
        <v>2600</v>
      </c>
    </row>
    <row r="198" spans="1:12" ht="13.5" customHeight="1" x14ac:dyDescent="0.15">
      <c r="A198" s="207"/>
      <c r="B198" s="166"/>
      <c r="C198" s="173" t="s">
        <v>133</v>
      </c>
      <c r="D198" s="168"/>
      <c r="E198" s="169" t="s">
        <v>9</v>
      </c>
      <c r="F198" s="6" t="s">
        <v>224</v>
      </c>
      <c r="G198" s="120" t="s">
        <v>224</v>
      </c>
      <c r="H198" s="6">
        <v>80</v>
      </c>
      <c r="I198" s="120">
        <v>224</v>
      </c>
      <c r="J198" s="6" t="s">
        <v>224</v>
      </c>
      <c r="K198" s="264">
        <v>88600</v>
      </c>
      <c r="L198" s="6">
        <v>88600</v>
      </c>
    </row>
    <row r="199" spans="1:12" ht="13.5" customHeight="1" x14ac:dyDescent="0.15">
      <c r="A199" s="207"/>
      <c r="B199" s="166"/>
      <c r="C199" s="173" t="s">
        <v>129</v>
      </c>
      <c r="D199" s="168"/>
      <c r="E199" s="169" t="s">
        <v>9</v>
      </c>
      <c r="F199" s="2" t="s">
        <v>224</v>
      </c>
      <c r="G199" s="3" t="s">
        <v>224</v>
      </c>
      <c r="H199" s="2">
        <v>200</v>
      </c>
      <c r="I199" s="3">
        <v>633</v>
      </c>
      <c r="J199" s="2" t="s">
        <v>224</v>
      </c>
      <c r="K199" s="60">
        <v>699</v>
      </c>
      <c r="L199" s="6">
        <v>699</v>
      </c>
    </row>
    <row r="200" spans="1:12" ht="13.5" customHeight="1" x14ac:dyDescent="0.15">
      <c r="A200" s="207"/>
      <c r="B200" s="166"/>
      <c r="C200" s="173" t="s">
        <v>91</v>
      </c>
      <c r="D200" s="176"/>
      <c r="E200" s="169" t="s">
        <v>9</v>
      </c>
      <c r="F200" s="49">
        <v>1600</v>
      </c>
      <c r="G200" s="254">
        <v>2331</v>
      </c>
      <c r="H200" s="49">
        <v>51143</v>
      </c>
      <c r="I200" s="254">
        <v>89200</v>
      </c>
      <c r="J200" s="49">
        <v>1104</v>
      </c>
      <c r="K200" s="118">
        <v>30880</v>
      </c>
      <c r="L200" s="6">
        <v>30880</v>
      </c>
    </row>
    <row r="201" spans="1:12" ht="13.5" customHeight="1" x14ac:dyDescent="0.15">
      <c r="A201" s="207"/>
      <c r="B201" s="166"/>
      <c r="C201" s="173" t="s">
        <v>251</v>
      </c>
      <c r="D201" s="176"/>
      <c r="E201" s="169" t="s">
        <v>9</v>
      </c>
      <c r="F201" s="49">
        <v>1000</v>
      </c>
      <c r="G201" s="254">
        <v>1475</v>
      </c>
      <c r="H201" s="49">
        <v>1000</v>
      </c>
      <c r="I201" s="254">
        <v>1475</v>
      </c>
      <c r="J201" s="49"/>
      <c r="K201" s="118"/>
      <c r="L201" s="6"/>
    </row>
    <row r="202" spans="1:12" ht="13.5" customHeight="1" x14ac:dyDescent="0.15">
      <c r="A202" s="207"/>
      <c r="B202" s="166"/>
      <c r="C202" s="173" t="s">
        <v>83</v>
      </c>
      <c r="D202" s="176"/>
      <c r="E202" s="169" t="s">
        <v>9</v>
      </c>
      <c r="F202" s="61" t="s">
        <v>224</v>
      </c>
      <c r="G202" s="62" t="s">
        <v>224</v>
      </c>
      <c r="H202" s="61">
        <v>17</v>
      </c>
      <c r="I202" s="62">
        <v>225</v>
      </c>
      <c r="J202" s="61"/>
      <c r="K202" s="71"/>
      <c r="L202" s="6"/>
    </row>
    <row r="203" spans="1:12" ht="13.5" customHeight="1" x14ac:dyDescent="0.15">
      <c r="A203" s="177"/>
      <c r="B203" s="178"/>
      <c r="C203" s="189" t="s">
        <v>76</v>
      </c>
      <c r="D203" s="180"/>
      <c r="E203" s="181" t="s">
        <v>9</v>
      </c>
      <c r="F203" s="9">
        <f t="shared" ref="F203:L203" si="12">SUM(F183:F202)</f>
        <v>1277502</v>
      </c>
      <c r="G203" s="12">
        <f t="shared" si="12"/>
        <v>839118</v>
      </c>
      <c r="H203" s="9">
        <f t="shared" si="12"/>
        <v>12168257</v>
      </c>
      <c r="I203" s="12">
        <f t="shared" si="12"/>
        <v>7979280</v>
      </c>
      <c r="J203" s="9">
        <f t="shared" si="12"/>
        <v>1065481</v>
      </c>
      <c r="K203" s="10">
        <f t="shared" si="12"/>
        <v>11425901</v>
      </c>
      <c r="L203" s="9">
        <f t="shared" si="12"/>
        <v>11425901</v>
      </c>
    </row>
    <row r="204" spans="1:12" ht="13.5" customHeight="1" x14ac:dyDescent="0.15">
      <c r="A204" s="182" t="s">
        <v>171</v>
      </c>
      <c r="B204" s="172"/>
      <c r="C204" s="198"/>
      <c r="D204" s="258"/>
      <c r="E204" s="259"/>
      <c r="F204" s="52"/>
      <c r="G204" s="53"/>
      <c r="H204" s="52"/>
      <c r="I204" s="53"/>
      <c r="J204" s="52"/>
      <c r="K204" s="63"/>
      <c r="L204" s="111"/>
    </row>
    <row r="205" spans="1:12" ht="13.5" customHeight="1" x14ac:dyDescent="0.15">
      <c r="A205" s="172" t="s">
        <v>227</v>
      </c>
      <c r="B205" s="183"/>
      <c r="C205" s="167" t="s">
        <v>82</v>
      </c>
      <c r="D205" s="266"/>
      <c r="E205" s="267" t="s">
        <v>9</v>
      </c>
      <c r="F205" s="47"/>
      <c r="G205" s="48"/>
      <c r="H205" s="47"/>
      <c r="I205" s="48"/>
      <c r="J205" s="47" t="s">
        <v>224</v>
      </c>
      <c r="K205" s="268">
        <v>105600</v>
      </c>
      <c r="L205" s="13">
        <v>105600</v>
      </c>
    </row>
    <row r="206" spans="1:12" ht="13.5" customHeight="1" x14ac:dyDescent="0.15">
      <c r="A206" s="165" t="s">
        <v>226</v>
      </c>
      <c r="B206" s="211"/>
      <c r="C206" s="203" t="s">
        <v>76</v>
      </c>
      <c r="D206" s="269"/>
      <c r="E206" s="204" t="s">
        <v>9</v>
      </c>
      <c r="F206" s="64">
        <f t="shared" ref="F206:K206" si="13">SUM(F204:F205)</f>
        <v>0</v>
      </c>
      <c r="G206" s="65">
        <f t="shared" si="13"/>
        <v>0</v>
      </c>
      <c r="H206" s="64">
        <f t="shared" si="13"/>
        <v>0</v>
      </c>
      <c r="I206" s="65">
        <f t="shared" si="13"/>
        <v>0</v>
      </c>
      <c r="J206" s="64">
        <f t="shared" si="13"/>
        <v>0</v>
      </c>
      <c r="K206" s="66">
        <f t="shared" si="13"/>
        <v>105600</v>
      </c>
      <c r="L206" s="64">
        <f>SUM(L204:L205)</f>
        <v>105600</v>
      </c>
    </row>
    <row r="207" spans="1:12" ht="13.5" customHeight="1" x14ac:dyDescent="0.15">
      <c r="A207" s="182" t="s">
        <v>154</v>
      </c>
      <c r="B207" s="241"/>
      <c r="C207" s="167" t="s">
        <v>105</v>
      </c>
      <c r="D207" s="266"/>
      <c r="E207" s="267" t="s">
        <v>9</v>
      </c>
      <c r="F207" s="47" t="s">
        <v>224</v>
      </c>
      <c r="G207" s="48" t="s">
        <v>224</v>
      </c>
      <c r="H207" s="47">
        <v>52480</v>
      </c>
      <c r="I207" s="48">
        <v>25752</v>
      </c>
      <c r="J207" s="47">
        <v>20600</v>
      </c>
      <c r="K207" s="67">
        <v>22450</v>
      </c>
      <c r="L207" s="13">
        <v>22450</v>
      </c>
    </row>
    <row r="208" spans="1:12" ht="13.5" customHeight="1" x14ac:dyDescent="0.15">
      <c r="A208" s="207" t="s">
        <v>149</v>
      </c>
      <c r="B208" s="241"/>
      <c r="C208" s="167" t="s">
        <v>82</v>
      </c>
      <c r="D208" s="266"/>
      <c r="E208" s="267" t="s">
        <v>9</v>
      </c>
      <c r="F208" s="47">
        <v>21120</v>
      </c>
      <c r="G208" s="48">
        <v>10797</v>
      </c>
      <c r="H208" s="47">
        <v>448635</v>
      </c>
      <c r="I208" s="48">
        <v>199363</v>
      </c>
      <c r="J208" s="47" t="s">
        <v>224</v>
      </c>
      <c r="K208" s="268">
        <v>316800</v>
      </c>
      <c r="L208" s="13">
        <v>316800</v>
      </c>
    </row>
    <row r="209" spans="1:12" ht="13.5" customHeight="1" x14ac:dyDescent="0.15">
      <c r="A209" s="218"/>
      <c r="B209" s="241"/>
      <c r="C209" s="167" t="s">
        <v>129</v>
      </c>
      <c r="D209" s="267"/>
      <c r="E209" s="247" t="s">
        <v>9</v>
      </c>
      <c r="F209" s="47" t="s">
        <v>224</v>
      </c>
      <c r="G209" s="48" t="s">
        <v>224</v>
      </c>
      <c r="H209" s="47">
        <v>11970</v>
      </c>
      <c r="I209" s="48">
        <v>4110</v>
      </c>
      <c r="J209" s="47"/>
      <c r="K209" s="67"/>
      <c r="L209" s="13"/>
    </row>
    <row r="210" spans="1:12" ht="13.5" customHeight="1" x14ac:dyDescent="0.15">
      <c r="A210" s="207"/>
      <c r="B210" s="243"/>
      <c r="C210" s="173" t="s">
        <v>79</v>
      </c>
      <c r="D210" s="168"/>
      <c r="E210" s="169" t="s">
        <v>9</v>
      </c>
      <c r="F210" s="61" t="s">
        <v>224</v>
      </c>
      <c r="G210" s="62" t="s">
        <v>224</v>
      </c>
      <c r="H210" s="61">
        <v>3753</v>
      </c>
      <c r="I210" s="62">
        <v>2507</v>
      </c>
      <c r="J210" s="61">
        <v>751</v>
      </c>
      <c r="K210" s="265">
        <v>2252</v>
      </c>
      <c r="L210" s="2">
        <v>2252</v>
      </c>
    </row>
    <row r="211" spans="1:12" ht="13.5" customHeight="1" x14ac:dyDescent="0.15">
      <c r="A211" s="177"/>
      <c r="B211" s="178"/>
      <c r="C211" s="189" t="s">
        <v>76</v>
      </c>
      <c r="D211" s="180"/>
      <c r="E211" s="181" t="s">
        <v>9</v>
      </c>
      <c r="F211" s="9">
        <f t="shared" ref="F211:L211" si="14">SUM(F207:F210)</f>
        <v>21120</v>
      </c>
      <c r="G211" s="12">
        <f t="shared" si="14"/>
        <v>10797</v>
      </c>
      <c r="H211" s="9">
        <f t="shared" si="14"/>
        <v>516838</v>
      </c>
      <c r="I211" s="12">
        <f t="shared" si="14"/>
        <v>231732</v>
      </c>
      <c r="J211" s="9">
        <f t="shared" si="14"/>
        <v>21351</v>
      </c>
      <c r="K211" s="10">
        <f t="shared" si="14"/>
        <v>341502</v>
      </c>
      <c r="L211" s="9">
        <f t="shared" si="14"/>
        <v>341502</v>
      </c>
    </row>
    <row r="212" spans="1:12" ht="13.5" customHeight="1" x14ac:dyDescent="0.15">
      <c r="A212" s="182" t="s">
        <v>170</v>
      </c>
      <c r="B212" s="212"/>
      <c r="C212" s="270"/>
      <c r="D212" s="271"/>
      <c r="E212" s="272"/>
      <c r="F212" s="68"/>
      <c r="G212" s="69"/>
      <c r="H212" s="68"/>
      <c r="I212" s="69"/>
      <c r="J212" s="68"/>
      <c r="K212" s="70"/>
      <c r="L212" s="68"/>
    </row>
    <row r="213" spans="1:12" ht="13.5" customHeight="1" x14ac:dyDescent="0.15">
      <c r="A213" s="172" t="s">
        <v>228</v>
      </c>
      <c r="B213" s="183"/>
      <c r="C213" s="167" t="s">
        <v>147</v>
      </c>
      <c r="D213" s="266"/>
      <c r="E213" s="267" t="s">
        <v>9</v>
      </c>
      <c r="F213" s="47">
        <v>14000</v>
      </c>
      <c r="G213" s="48">
        <v>2069</v>
      </c>
      <c r="H213" s="47">
        <v>155400</v>
      </c>
      <c r="I213" s="48">
        <v>22003</v>
      </c>
      <c r="J213" s="47">
        <v>7700</v>
      </c>
      <c r="K213" s="268">
        <v>133000</v>
      </c>
      <c r="L213" s="13">
        <v>133000</v>
      </c>
    </row>
    <row r="214" spans="1:12" ht="13.5" customHeight="1" x14ac:dyDescent="0.15">
      <c r="A214" s="165" t="s">
        <v>226</v>
      </c>
      <c r="B214" s="211"/>
      <c r="C214" s="189" t="s">
        <v>76</v>
      </c>
      <c r="D214" s="260"/>
      <c r="E214" s="180" t="s">
        <v>9</v>
      </c>
      <c r="F214" s="9">
        <f t="shared" ref="F214:K214" si="15">SUM(F213)</f>
        <v>14000</v>
      </c>
      <c r="G214" s="12">
        <f t="shared" si="15"/>
        <v>2069</v>
      </c>
      <c r="H214" s="9">
        <f t="shared" si="15"/>
        <v>155400</v>
      </c>
      <c r="I214" s="12">
        <f t="shared" si="15"/>
        <v>22003</v>
      </c>
      <c r="J214" s="9">
        <f t="shared" si="15"/>
        <v>7700</v>
      </c>
      <c r="K214" s="10">
        <f t="shared" si="15"/>
        <v>133000</v>
      </c>
      <c r="L214" s="9">
        <f>SUM(L213)</f>
        <v>133000</v>
      </c>
    </row>
    <row r="215" spans="1:12" ht="13.5" customHeight="1" x14ac:dyDescent="0.15">
      <c r="A215" s="182" t="s">
        <v>155</v>
      </c>
      <c r="B215" s="172"/>
      <c r="C215" s="198"/>
      <c r="D215" s="245"/>
      <c r="E215" s="273"/>
      <c r="F215" s="52"/>
      <c r="G215" s="53"/>
      <c r="H215" s="52"/>
      <c r="I215" s="53"/>
      <c r="J215" s="52"/>
      <c r="K215" s="63"/>
      <c r="L215" s="111"/>
    </row>
    <row r="216" spans="1:12" ht="13.5" customHeight="1" x14ac:dyDescent="0.15">
      <c r="A216" s="172" t="s">
        <v>228</v>
      </c>
      <c r="B216" s="183"/>
      <c r="C216" s="167" t="s">
        <v>85</v>
      </c>
      <c r="D216" s="246"/>
      <c r="E216" s="247" t="s">
        <v>9</v>
      </c>
      <c r="F216" s="47">
        <v>18001</v>
      </c>
      <c r="G216" s="48">
        <v>6648</v>
      </c>
      <c r="H216" s="47">
        <v>228620</v>
      </c>
      <c r="I216" s="48">
        <v>80161</v>
      </c>
      <c r="J216" s="47">
        <v>4500</v>
      </c>
      <c r="K216" s="268">
        <v>143401</v>
      </c>
      <c r="L216" s="13">
        <v>143401</v>
      </c>
    </row>
    <row r="217" spans="1:12" ht="13.5" customHeight="1" x14ac:dyDescent="0.15">
      <c r="A217" s="207" t="s">
        <v>229</v>
      </c>
      <c r="B217" s="178"/>
      <c r="C217" s="189" t="s">
        <v>76</v>
      </c>
      <c r="D217" s="180"/>
      <c r="E217" s="181" t="s">
        <v>9</v>
      </c>
      <c r="F217" s="9">
        <f t="shared" ref="F217:K217" si="16">SUM(F215:F216)</f>
        <v>18001</v>
      </c>
      <c r="G217" s="12">
        <f t="shared" si="16"/>
        <v>6648</v>
      </c>
      <c r="H217" s="9">
        <f t="shared" si="16"/>
        <v>228620</v>
      </c>
      <c r="I217" s="12">
        <f t="shared" si="16"/>
        <v>80161</v>
      </c>
      <c r="J217" s="9">
        <f t="shared" si="16"/>
        <v>4500</v>
      </c>
      <c r="K217" s="10">
        <f t="shared" si="16"/>
        <v>143401</v>
      </c>
      <c r="L217" s="54">
        <v>143401</v>
      </c>
    </row>
    <row r="218" spans="1:12" ht="13.5" customHeight="1" x14ac:dyDescent="0.15">
      <c r="A218" s="182" t="s">
        <v>161</v>
      </c>
      <c r="B218" s="243"/>
      <c r="C218" s="173" t="s">
        <v>86</v>
      </c>
      <c r="D218" s="176"/>
      <c r="E218" s="175" t="s">
        <v>9</v>
      </c>
      <c r="F218" s="2" t="s">
        <v>224</v>
      </c>
      <c r="G218" s="3" t="s">
        <v>224</v>
      </c>
      <c r="H218" s="2">
        <v>3000</v>
      </c>
      <c r="I218" s="3">
        <v>868</v>
      </c>
      <c r="J218" s="2"/>
      <c r="K218" s="1"/>
      <c r="L218" s="2"/>
    </row>
    <row r="219" spans="1:12" ht="13.5" customHeight="1" x14ac:dyDescent="0.15">
      <c r="A219" s="209" t="s">
        <v>159</v>
      </c>
      <c r="B219" s="241"/>
      <c r="C219" s="167" t="s">
        <v>236</v>
      </c>
      <c r="D219" s="184"/>
      <c r="E219" s="175" t="s">
        <v>9</v>
      </c>
      <c r="F219" s="13" t="s">
        <v>224</v>
      </c>
      <c r="G219" s="14" t="s">
        <v>224</v>
      </c>
      <c r="H219" s="13">
        <v>11200</v>
      </c>
      <c r="I219" s="14">
        <v>4202</v>
      </c>
      <c r="J219" s="13"/>
      <c r="K219" s="8"/>
      <c r="L219" s="13"/>
    </row>
    <row r="220" spans="1:12" ht="13.5" customHeight="1" x14ac:dyDescent="0.15">
      <c r="A220" s="209"/>
      <c r="B220" s="241"/>
      <c r="C220" s="167" t="s">
        <v>169</v>
      </c>
      <c r="D220" s="246"/>
      <c r="E220" s="247" t="s">
        <v>9</v>
      </c>
      <c r="F220" s="47" t="s">
        <v>224</v>
      </c>
      <c r="G220" s="48" t="s">
        <v>224</v>
      </c>
      <c r="H220" s="47">
        <v>1588</v>
      </c>
      <c r="I220" s="48">
        <v>1665</v>
      </c>
      <c r="J220" s="47">
        <v>26</v>
      </c>
      <c r="K220" s="268">
        <v>130</v>
      </c>
      <c r="L220" s="13">
        <v>130</v>
      </c>
    </row>
    <row r="221" spans="1:12" ht="13.5" customHeight="1" x14ac:dyDescent="0.15">
      <c r="A221" s="207"/>
      <c r="B221" s="243"/>
      <c r="C221" s="173" t="s">
        <v>130</v>
      </c>
      <c r="D221" s="168"/>
      <c r="E221" s="169" t="s">
        <v>9</v>
      </c>
      <c r="F221" s="61">
        <v>2592</v>
      </c>
      <c r="G221" s="62">
        <v>738</v>
      </c>
      <c r="H221" s="61">
        <v>16163</v>
      </c>
      <c r="I221" s="62">
        <v>4807</v>
      </c>
      <c r="J221" s="61">
        <v>6480</v>
      </c>
      <c r="K221" s="265">
        <v>17280</v>
      </c>
      <c r="L221" s="2">
        <v>17280</v>
      </c>
    </row>
    <row r="222" spans="1:12" ht="13.5" customHeight="1" x14ac:dyDescent="0.15">
      <c r="A222" s="177" t="s">
        <v>104</v>
      </c>
      <c r="B222" s="178"/>
      <c r="C222" s="189" t="s">
        <v>76</v>
      </c>
      <c r="D222" s="180"/>
      <c r="E222" s="181" t="s">
        <v>9</v>
      </c>
      <c r="F222" s="22">
        <f t="shared" ref="F222:K222" si="17">SUM(F218:F221)</f>
        <v>2592</v>
      </c>
      <c r="G222" s="23">
        <f t="shared" si="17"/>
        <v>738</v>
      </c>
      <c r="H222" s="22">
        <f t="shared" si="17"/>
        <v>31951</v>
      </c>
      <c r="I222" s="23">
        <f t="shared" si="17"/>
        <v>11542</v>
      </c>
      <c r="J222" s="22">
        <f t="shared" si="17"/>
        <v>6506</v>
      </c>
      <c r="K222" s="24">
        <f t="shared" si="17"/>
        <v>17410</v>
      </c>
      <c r="L222" s="54">
        <v>17410</v>
      </c>
    </row>
    <row r="223" spans="1:12" ht="13.5" customHeight="1" x14ac:dyDescent="0.15">
      <c r="A223" s="209" t="s">
        <v>162</v>
      </c>
      <c r="B223" s="166"/>
      <c r="C223" s="173" t="s">
        <v>176</v>
      </c>
      <c r="D223" s="168"/>
      <c r="E223" s="175" t="s">
        <v>9</v>
      </c>
      <c r="F223" s="61" t="s">
        <v>224</v>
      </c>
      <c r="G223" s="62" t="s">
        <v>224</v>
      </c>
      <c r="H223" s="61">
        <v>124867</v>
      </c>
      <c r="I223" s="62">
        <v>31922</v>
      </c>
      <c r="J223" s="61">
        <v>41262</v>
      </c>
      <c r="K223" s="265">
        <v>327153</v>
      </c>
      <c r="L223" s="2">
        <v>327153</v>
      </c>
    </row>
    <row r="224" spans="1:12" ht="13.5" customHeight="1" x14ac:dyDescent="0.15">
      <c r="A224" s="209" t="s">
        <v>160</v>
      </c>
      <c r="B224" s="166"/>
      <c r="C224" s="173" t="s">
        <v>130</v>
      </c>
      <c r="D224" s="168"/>
      <c r="E224" s="175" t="s">
        <v>172</v>
      </c>
      <c r="F224" s="61"/>
      <c r="G224" s="62"/>
      <c r="H224" s="61"/>
      <c r="I224" s="62"/>
      <c r="J224" s="61">
        <v>1823</v>
      </c>
      <c r="K224" s="71">
        <v>1823</v>
      </c>
      <c r="L224" s="2">
        <v>1823</v>
      </c>
    </row>
    <row r="225" spans="1:12" ht="13.5" customHeight="1" x14ac:dyDescent="0.15">
      <c r="A225" s="177"/>
      <c r="B225" s="202"/>
      <c r="C225" s="203" t="s">
        <v>76</v>
      </c>
      <c r="D225" s="204"/>
      <c r="E225" s="274" t="s">
        <v>9</v>
      </c>
      <c r="F225" s="17">
        <f t="shared" ref="F225:K225" si="18">SUM(F223:F224)</f>
        <v>0</v>
      </c>
      <c r="G225" s="18">
        <f t="shared" si="18"/>
        <v>0</v>
      </c>
      <c r="H225" s="17">
        <f t="shared" si="18"/>
        <v>124867</v>
      </c>
      <c r="I225" s="18">
        <f t="shared" si="18"/>
        <v>31922</v>
      </c>
      <c r="J225" s="17">
        <f t="shared" si="18"/>
        <v>43085</v>
      </c>
      <c r="K225" s="19">
        <f t="shared" si="18"/>
        <v>328976</v>
      </c>
      <c r="L225" s="112">
        <v>328976</v>
      </c>
    </row>
    <row r="226" spans="1:12" ht="13.5" customHeight="1" x14ac:dyDescent="0.15">
      <c r="A226" s="182" t="s">
        <v>22</v>
      </c>
      <c r="B226" s="183"/>
      <c r="C226" s="167" t="s">
        <v>79</v>
      </c>
      <c r="D226" s="246"/>
      <c r="E226" s="247" t="s">
        <v>9</v>
      </c>
      <c r="F226" s="43"/>
      <c r="G226" s="44"/>
      <c r="H226" s="43"/>
      <c r="I226" s="44"/>
      <c r="J226" s="43" t="s">
        <v>224</v>
      </c>
      <c r="K226" s="275">
        <v>5641</v>
      </c>
      <c r="L226" s="13">
        <v>5641</v>
      </c>
    </row>
    <row r="227" spans="1:12" ht="13.5" customHeight="1" x14ac:dyDescent="0.15">
      <c r="A227" s="177" t="s">
        <v>107</v>
      </c>
      <c r="B227" s="178"/>
      <c r="C227" s="189" t="s">
        <v>76</v>
      </c>
      <c r="D227" s="180"/>
      <c r="E227" s="181" t="s">
        <v>9</v>
      </c>
      <c r="F227" s="22">
        <f t="shared" ref="F227:K227" si="19">SUM(F226:F226)</f>
        <v>0</v>
      </c>
      <c r="G227" s="23">
        <f t="shared" si="19"/>
        <v>0</v>
      </c>
      <c r="H227" s="22">
        <f t="shared" si="19"/>
        <v>0</v>
      </c>
      <c r="I227" s="23">
        <f t="shared" si="19"/>
        <v>0</v>
      </c>
      <c r="J227" s="22">
        <f t="shared" si="19"/>
        <v>0</v>
      </c>
      <c r="K227" s="24">
        <f t="shared" si="19"/>
        <v>5641</v>
      </c>
      <c r="L227" s="22">
        <v>5641</v>
      </c>
    </row>
    <row r="228" spans="1:12" ht="13.5" customHeight="1" x14ac:dyDescent="0.15">
      <c r="A228" s="209" t="s">
        <v>108</v>
      </c>
      <c r="B228" s="195"/>
      <c r="C228" s="213" t="s">
        <v>86</v>
      </c>
      <c r="D228" s="214"/>
      <c r="E228" s="215" t="s">
        <v>9</v>
      </c>
      <c r="F228" s="20"/>
      <c r="G228" s="21"/>
      <c r="H228" s="20"/>
      <c r="I228" s="21"/>
      <c r="J228" s="20" t="s">
        <v>224</v>
      </c>
      <c r="K228" s="276">
        <v>5</v>
      </c>
      <c r="L228" s="20">
        <v>5</v>
      </c>
    </row>
    <row r="229" spans="1:12" ht="13.5" customHeight="1" x14ac:dyDescent="0.15">
      <c r="A229" s="207" t="s">
        <v>150</v>
      </c>
      <c r="B229" s="183"/>
      <c r="C229" s="167" t="s">
        <v>177</v>
      </c>
      <c r="D229" s="184"/>
      <c r="E229" s="185" t="s">
        <v>9</v>
      </c>
      <c r="F229" s="13" t="s">
        <v>224</v>
      </c>
      <c r="G229" s="14" t="s">
        <v>224</v>
      </c>
      <c r="H229" s="13">
        <v>571820</v>
      </c>
      <c r="I229" s="14">
        <v>749577</v>
      </c>
      <c r="J229" s="13">
        <v>22820</v>
      </c>
      <c r="K229" s="8">
        <v>181210</v>
      </c>
      <c r="L229" s="13">
        <v>181210</v>
      </c>
    </row>
    <row r="230" spans="1:12" ht="13.5" customHeight="1" x14ac:dyDescent="0.15">
      <c r="A230" s="207"/>
      <c r="B230" s="183"/>
      <c r="C230" s="167" t="s">
        <v>147</v>
      </c>
      <c r="D230" s="184"/>
      <c r="E230" s="185" t="s">
        <v>9</v>
      </c>
      <c r="F230" s="13" t="s">
        <v>224</v>
      </c>
      <c r="G230" s="14" t="s">
        <v>224</v>
      </c>
      <c r="H230" s="13">
        <v>950</v>
      </c>
      <c r="I230" s="14">
        <v>20695</v>
      </c>
      <c r="J230" s="13" t="s">
        <v>224</v>
      </c>
      <c r="K230" s="8">
        <v>228</v>
      </c>
      <c r="L230" s="13">
        <v>228</v>
      </c>
    </row>
    <row r="231" spans="1:12" ht="13.5" customHeight="1" x14ac:dyDescent="0.15">
      <c r="A231" s="207"/>
      <c r="B231" s="183"/>
      <c r="C231" s="167" t="s">
        <v>95</v>
      </c>
      <c r="D231" s="184"/>
      <c r="E231" s="185" t="s">
        <v>172</v>
      </c>
      <c r="F231" s="13" t="s">
        <v>224</v>
      </c>
      <c r="G231" s="14" t="s">
        <v>224</v>
      </c>
      <c r="H231" s="13">
        <v>356140</v>
      </c>
      <c r="I231" s="14">
        <v>141379</v>
      </c>
      <c r="J231" s="13">
        <v>55900</v>
      </c>
      <c r="K231" s="8">
        <v>446460</v>
      </c>
      <c r="L231" s="13">
        <v>446460</v>
      </c>
    </row>
    <row r="232" spans="1:12" ht="13.5" customHeight="1" x14ac:dyDescent="0.15">
      <c r="A232" s="207"/>
      <c r="B232" s="166"/>
      <c r="C232" s="173" t="s">
        <v>90</v>
      </c>
      <c r="D232" s="176"/>
      <c r="E232" s="175" t="s">
        <v>9</v>
      </c>
      <c r="F232" s="2">
        <v>30400</v>
      </c>
      <c r="G232" s="3">
        <v>30826</v>
      </c>
      <c r="H232" s="2">
        <v>514860</v>
      </c>
      <c r="I232" s="3">
        <v>317343</v>
      </c>
      <c r="J232" s="2" t="s">
        <v>224</v>
      </c>
      <c r="K232" s="60">
        <v>181990</v>
      </c>
      <c r="L232" s="2">
        <v>181990</v>
      </c>
    </row>
    <row r="233" spans="1:12" ht="13.5" customHeight="1" x14ac:dyDescent="0.15">
      <c r="A233" s="207"/>
      <c r="B233" s="166"/>
      <c r="C233" s="173" t="s">
        <v>78</v>
      </c>
      <c r="D233" s="176"/>
      <c r="E233" s="175" t="s">
        <v>172</v>
      </c>
      <c r="F233" s="2"/>
      <c r="G233" s="3"/>
      <c r="H233" s="2"/>
      <c r="I233" s="3"/>
      <c r="J233" s="2" t="s">
        <v>224</v>
      </c>
      <c r="K233" s="1">
        <v>100110</v>
      </c>
      <c r="L233" s="2">
        <v>100110</v>
      </c>
    </row>
    <row r="234" spans="1:12" ht="13.5" customHeight="1" x14ac:dyDescent="0.15">
      <c r="A234" s="207"/>
      <c r="B234" s="166"/>
      <c r="C234" s="173" t="s">
        <v>167</v>
      </c>
      <c r="D234" s="176"/>
      <c r="E234" s="175" t="s">
        <v>172</v>
      </c>
      <c r="F234" s="2"/>
      <c r="G234" s="3"/>
      <c r="H234" s="2"/>
      <c r="I234" s="3"/>
      <c r="J234" s="2" t="s">
        <v>224</v>
      </c>
      <c r="K234" s="60">
        <v>19500</v>
      </c>
      <c r="L234" s="2">
        <v>19500</v>
      </c>
    </row>
    <row r="235" spans="1:12" ht="13.5" customHeight="1" x14ac:dyDescent="0.15">
      <c r="A235" s="207"/>
      <c r="B235" s="166"/>
      <c r="C235" s="173" t="s">
        <v>80</v>
      </c>
      <c r="D235" s="176"/>
      <c r="E235" s="175" t="s">
        <v>9</v>
      </c>
      <c r="F235" s="2"/>
      <c r="G235" s="3"/>
      <c r="H235" s="2"/>
      <c r="I235" s="3"/>
      <c r="J235" s="2" t="s">
        <v>224</v>
      </c>
      <c r="K235" s="60">
        <v>618950</v>
      </c>
      <c r="L235" s="2">
        <v>618950</v>
      </c>
    </row>
    <row r="236" spans="1:12" ht="13.5" customHeight="1" x14ac:dyDescent="0.15">
      <c r="A236" s="207"/>
      <c r="B236" s="166"/>
      <c r="C236" s="173" t="s">
        <v>220</v>
      </c>
      <c r="D236" s="176"/>
      <c r="E236" s="175" t="s">
        <v>9</v>
      </c>
      <c r="F236" s="2" t="s">
        <v>224</v>
      </c>
      <c r="G236" s="3" t="s">
        <v>224</v>
      </c>
      <c r="H236" s="2">
        <v>18500</v>
      </c>
      <c r="I236" s="3">
        <v>4721</v>
      </c>
      <c r="J236" s="2" t="s">
        <v>224</v>
      </c>
      <c r="K236" s="1">
        <v>18500</v>
      </c>
      <c r="L236" s="2">
        <v>18500</v>
      </c>
    </row>
    <row r="237" spans="1:12" ht="13.5" customHeight="1" x14ac:dyDescent="0.15">
      <c r="A237" s="207"/>
      <c r="B237" s="166"/>
      <c r="C237" s="173" t="s">
        <v>181</v>
      </c>
      <c r="D237" s="176"/>
      <c r="E237" s="175" t="s">
        <v>9</v>
      </c>
      <c r="F237" s="2"/>
      <c r="G237" s="3"/>
      <c r="H237" s="2"/>
      <c r="I237" s="3"/>
      <c r="J237" s="102" t="s">
        <v>224</v>
      </c>
      <c r="K237" s="115">
        <v>7600</v>
      </c>
      <c r="L237" s="2">
        <v>7600</v>
      </c>
    </row>
    <row r="238" spans="1:12" ht="13.5" customHeight="1" x14ac:dyDescent="0.15">
      <c r="A238" s="207"/>
      <c r="B238" s="166"/>
      <c r="C238" s="173" t="s">
        <v>132</v>
      </c>
      <c r="D238" s="176"/>
      <c r="E238" s="175" t="s">
        <v>9</v>
      </c>
      <c r="F238" s="102">
        <v>4820</v>
      </c>
      <c r="G238" s="117">
        <v>6115</v>
      </c>
      <c r="H238" s="102">
        <v>353933</v>
      </c>
      <c r="I238" s="117">
        <v>130988</v>
      </c>
      <c r="J238" s="102" t="s">
        <v>224</v>
      </c>
      <c r="K238" s="115">
        <v>675530</v>
      </c>
      <c r="L238" s="2">
        <v>675530</v>
      </c>
    </row>
    <row r="239" spans="1:12" ht="13.5" customHeight="1" x14ac:dyDescent="0.15">
      <c r="A239" s="207"/>
      <c r="B239" s="166"/>
      <c r="C239" s="173" t="s">
        <v>81</v>
      </c>
      <c r="D239" s="176"/>
      <c r="E239" s="175" t="s">
        <v>9</v>
      </c>
      <c r="F239" s="2"/>
      <c r="G239" s="3"/>
      <c r="H239" s="2"/>
      <c r="I239" s="3"/>
      <c r="J239" s="2" t="s">
        <v>224</v>
      </c>
      <c r="K239" s="60">
        <v>660</v>
      </c>
      <c r="L239" s="2">
        <v>660</v>
      </c>
    </row>
    <row r="240" spans="1:12" ht="13.5" customHeight="1" x14ac:dyDescent="0.15">
      <c r="A240" s="207"/>
      <c r="B240" s="166"/>
      <c r="C240" s="173" t="s">
        <v>84</v>
      </c>
      <c r="D240" s="176"/>
      <c r="E240" s="175" t="s">
        <v>9</v>
      </c>
      <c r="F240" s="2" t="s">
        <v>224</v>
      </c>
      <c r="G240" s="3" t="s">
        <v>224</v>
      </c>
      <c r="H240" s="2">
        <v>190</v>
      </c>
      <c r="I240" s="3">
        <v>785</v>
      </c>
      <c r="J240" s="2"/>
      <c r="K240" s="1"/>
      <c r="L240" s="2"/>
    </row>
    <row r="241" spans="1:12" ht="13.5" customHeight="1" x14ac:dyDescent="0.15">
      <c r="A241" s="207"/>
      <c r="B241" s="166"/>
      <c r="C241" s="173" t="s">
        <v>144</v>
      </c>
      <c r="D241" s="176"/>
      <c r="E241" s="175" t="s">
        <v>172</v>
      </c>
      <c r="F241" s="2" t="s">
        <v>224</v>
      </c>
      <c r="G241" s="3" t="s">
        <v>224</v>
      </c>
      <c r="H241" s="2">
        <v>321</v>
      </c>
      <c r="I241" s="3">
        <v>1050</v>
      </c>
      <c r="J241" s="2" t="s">
        <v>224</v>
      </c>
      <c r="K241" s="60">
        <v>424</v>
      </c>
      <c r="L241" s="2">
        <v>424</v>
      </c>
    </row>
    <row r="242" spans="1:12" ht="13.5" customHeight="1" x14ac:dyDescent="0.15">
      <c r="A242" s="207"/>
      <c r="B242" s="166"/>
      <c r="C242" s="173" t="s">
        <v>133</v>
      </c>
      <c r="D242" s="176"/>
      <c r="E242" s="175" t="s">
        <v>9</v>
      </c>
      <c r="F242" s="2" t="s">
        <v>224</v>
      </c>
      <c r="G242" s="3" t="s">
        <v>224</v>
      </c>
      <c r="H242" s="2">
        <v>109274</v>
      </c>
      <c r="I242" s="3">
        <v>121186</v>
      </c>
      <c r="J242" s="2">
        <v>23200</v>
      </c>
      <c r="K242" s="60">
        <v>124000</v>
      </c>
      <c r="L242" s="2">
        <v>124000</v>
      </c>
    </row>
    <row r="243" spans="1:12" ht="13.5" customHeight="1" x14ac:dyDescent="0.15">
      <c r="A243" s="207"/>
      <c r="B243" s="183"/>
      <c r="C243" s="173" t="s">
        <v>156</v>
      </c>
      <c r="D243" s="184"/>
      <c r="E243" s="175" t="s">
        <v>9</v>
      </c>
      <c r="F243" s="2" t="s">
        <v>224</v>
      </c>
      <c r="G243" s="3" t="s">
        <v>224</v>
      </c>
      <c r="H243" s="2">
        <v>624680</v>
      </c>
      <c r="I243" s="3">
        <v>136561</v>
      </c>
      <c r="J243" s="2">
        <v>286120</v>
      </c>
      <c r="K243" s="60">
        <v>1093720</v>
      </c>
      <c r="L243" s="13">
        <v>1093720</v>
      </c>
    </row>
    <row r="244" spans="1:12" ht="13.5" customHeight="1" x14ac:dyDescent="0.15">
      <c r="A244" s="207"/>
      <c r="B244" s="183"/>
      <c r="C244" s="173" t="s">
        <v>129</v>
      </c>
      <c r="D244" s="184"/>
      <c r="E244" s="175" t="s">
        <v>9</v>
      </c>
      <c r="F244" s="2" t="s">
        <v>224</v>
      </c>
      <c r="G244" s="3" t="s">
        <v>224</v>
      </c>
      <c r="H244" s="2">
        <v>38217</v>
      </c>
      <c r="I244" s="3">
        <v>150537</v>
      </c>
      <c r="J244" s="2" t="s">
        <v>224</v>
      </c>
      <c r="K244" s="60">
        <v>47934</v>
      </c>
      <c r="L244" s="13">
        <v>47934</v>
      </c>
    </row>
    <row r="245" spans="1:12" ht="13.5" customHeight="1" x14ac:dyDescent="0.15">
      <c r="A245" s="207"/>
      <c r="B245" s="166"/>
      <c r="C245" s="173" t="s">
        <v>91</v>
      </c>
      <c r="D245" s="176"/>
      <c r="E245" s="175" t="s">
        <v>9</v>
      </c>
      <c r="F245" s="2">
        <v>17603</v>
      </c>
      <c r="G245" s="3">
        <v>101435</v>
      </c>
      <c r="H245" s="2">
        <v>909740</v>
      </c>
      <c r="I245" s="3">
        <v>911864</v>
      </c>
      <c r="J245" s="2">
        <v>32670</v>
      </c>
      <c r="K245" s="60">
        <v>442673</v>
      </c>
      <c r="L245" s="2">
        <v>442673</v>
      </c>
    </row>
    <row r="246" spans="1:12" ht="13.5" customHeight="1" x14ac:dyDescent="0.15">
      <c r="A246" s="207"/>
      <c r="B246" s="166"/>
      <c r="C246" s="173" t="s">
        <v>166</v>
      </c>
      <c r="D246" s="176"/>
      <c r="E246" s="175" t="s">
        <v>9</v>
      </c>
      <c r="F246" s="2" t="s">
        <v>224</v>
      </c>
      <c r="G246" s="3" t="s">
        <v>224</v>
      </c>
      <c r="H246" s="2">
        <v>116420</v>
      </c>
      <c r="I246" s="3">
        <v>84523</v>
      </c>
      <c r="J246" s="2" t="s">
        <v>224</v>
      </c>
      <c r="K246" s="60">
        <v>42640</v>
      </c>
      <c r="L246" s="2">
        <v>42640</v>
      </c>
    </row>
    <row r="247" spans="1:12" ht="13.5" customHeight="1" x14ac:dyDescent="0.15">
      <c r="A247" s="207"/>
      <c r="B247" s="166"/>
      <c r="C247" s="173" t="s">
        <v>131</v>
      </c>
      <c r="D247" s="176"/>
      <c r="E247" s="175" t="s">
        <v>9</v>
      </c>
      <c r="F247" s="47">
        <v>1218700</v>
      </c>
      <c r="G247" s="48">
        <v>236177</v>
      </c>
      <c r="H247" s="47">
        <v>13322300</v>
      </c>
      <c r="I247" s="48">
        <v>2605331</v>
      </c>
      <c r="J247" s="47">
        <v>723100</v>
      </c>
      <c r="K247" s="268">
        <v>12396300</v>
      </c>
      <c r="L247" s="2">
        <v>12396300</v>
      </c>
    </row>
    <row r="248" spans="1:12" ht="13.5" customHeight="1" x14ac:dyDescent="0.15">
      <c r="A248" s="207"/>
      <c r="B248" s="166"/>
      <c r="C248" s="173" t="s">
        <v>130</v>
      </c>
      <c r="D248" s="176"/>
      <c r="E248" s="175" t="s">
        <v>9</v>
      </c>
      <c r="F248" s="2"/>
      <c r="G248" s="3"/>
      <c r="H248" s="2"/>
      <c r="I248" s="3"/>
      <c r="J248" s="2" t="s">
        <v>224</v>
      </c>
      <c r="K248" s="268">
        <v>200</v>
      </c>
      <c r="L248" s="2">
        <v>200</v>
      </c>
    </row>
    <row r="249" spans="1:12" ht="13.5" customHeight="1" x14ac:dyDescent="0.15">
      <c r="A249" s="207"/>
      <c r="B249" s="166"/>
      <c r="C249" s="173" t="s">
        <v>237</v>
      </c>
      <c r="D249" s="176"/>
      <c r="E249" s="175" t="s">
        <v>9</v>
      </c>
      <c r="F249" s="2" t="s">
        <v>224</v>
      </c>
      <c r="G249" s="3" t="s">
        <v>224</v>
      </c>
      <c r="H249" s="2">
        <v>21460</v>
      </c>
      <c r="I249" s="3">
        <v>5655</v>
      </c>
      <c r="J249" s="2"/>
      <c r="K249" s="1"/>
      <c r="L249" s="2"/>
    </row>
    <row r="250" spans="1:12" ht="13.5" customHeight="1" x14ac:dyDescent="0.15">
      <c r="A250" s="207"/>
      <c r="B250" s="166"/>
      <c r="C250" s="173" t="s">
        <v>163</v>
      </c>
      <c r="D250" s="176"/>
      <c r="E250" s="175" t="s">
        <v>9</v>
      </c>
      <c r="F250" s="2" t="s">
        <v>224</v>
      </c>
      <c r="G250" s="3" t="s">
        <v>224</v>
      </c>
      <c r="H250" s="2">
        <v>182400</v>
      </c>
      <c r="I250" s="3">
        <v>122521</v>
      </c>
      <c r="J250" s="2"/>
      <c r="K250" s="1"/>
      <c r="L250" s="2"/>
    </row>
    <row r="251" spans="1:12" ht="13.5" customHeight="1" x14ac:dyDescent="0.15">
      <c r="A251" s="207"/>
      <c r="B251" s="166"/>
      <c r="C251" s="173" t="s">
        <v>243</v>
      </c>
      <c r="D251" s="176"/>
      <c r="E251" s="175" t="s">
        <v>9</v>
      </c>
      <c r="F251" s="2" t="s">
        <v>224</v>
      </c>
      <c r="G251" s="3" t="s">
        <v>224</v>
      </c>
      <c r="H251" s="2">
        <v>20474</v>
      </c>
      <c r="I251" s="3">
        <v>21229</v>
      </c>
      <c r="J251" s="2"/>
      <c r="K251" s="1"/>
      <c r="L251" s="2"/>
    </row>
    <row r="252" spans="1:12" ht="13.5" customHeight="1" x14ac:dyDescent="0.15">
      <c r="A252" s="207"/>
      <c r="B252" s="166"/>
      <c r="C252" s="173" t="s">
        <v>234</v>
      </c>
      <c r="D252" s="176"/>
      <c r="E252" s="175" t="s">
        <v>9</v>
      </c>
      <c r="F252" s="2" t="s">
        <v>224</v>
      </c>
      <c r="G252" s="3" t="s">
        <v>224</v>
      </c>
      <c r="H252" s="2">
        <v>21780</v>
      </c>
      <c r="I252" s="3">
        <v>11889</v>
      </c>
      <c r="J252" s="2"/>
      <c r="K252" s="1"/>
      <c r="L252" s="2"/>
    </row>
    <row r="253" spans="1:12" ht="13.5" customHeight="1" x14ac:dyDescent="0.15">
      <c r="A253" s="207"/>
      <c r="B253" s="166"/>
      <c r="C253" s="173" t="s">
        <v>182</v>
      </c>
      <c r="D253" s="176"/>
      <c r="E253" s="175" t="s">
        <v>9</v>
      </c>
      <c r="F253" s="2" t="s">
        <v>224</v>
      </c>
      <c r="G253" s="3" t="s">
        <v>224</v>
      </c>
      <c r="H253" s="2">
        <v>38510</v>
      </c>
      <c r="I253" s="3">
        <v>13404</v>
      </c>
      <c r="J253" s="2" t="s">
        <v>224</v>
      </c>
      <c r="K253" s="60">
        <v>96195</v>
      </c>
      <c r="L253" s="2">
        <v>96195</v>
      </c>
    </row>
    <row r="254" spans="1:12" ht="13.5" customHeight="1" x14ac:dyDescent="0.15">
      <c r="A254" s="207"/>
      <c r="B254" s="166"/>
      <c r="C254" s="173" t="s">
        <v>221</v>
      </c>
      <c r="D254" s="176"/>
      <c r="E254" s="175" t="s">
        <v>9</v>
      </c>
      <c r="F254" s="2"/>
      <c r="G254" s="3"/>
      <c r="H254" s="2"/>
      <c r="I254" s="3"/>
      <c r="J254" s="2" t="s">
        <v>224</v>
      </c>
      <c r="K254" s="60">
        <v>38809</v>
      </c>
      <c r="L254" s="2">
        <v>38809</v>
      </c>
    </row>
    <row r="255" spans="1:12" ht="13.5" customHeight="1" x14ac:dyDescent="0.15">
      <c r="A255" s="277"/>
      <c r="B255" s="178"/>
      <c r="C255" s="189" t="s">
        <v>76</v>
      </c>
      <c r="D255" s="180"/>
      <c r="E255" s="190" t="s">
        <v>9</v>
      </c>
      <c r="F255" s="22">
        <f t="shared" ref="F255:K255" si="20">SUM(F228:F254)</f>
        <v>1271523</v>
      </c>
      <c r="G255" s="23">
        <f t="shared" si="20"/>
        <v>374553</v>
      </c>
      <c r="H255" s="22">
        <f t="shared" si="20"/>
        <v>17221969</v>
      </c>
      <c r="I255" s="23">
        <f t="shared" si="20"/>
        <v>5551238</v>
      </c>
      <c r="J255" s="22">
        <f t="shared" si="20"/>
        <v>1143810</v>
      </c>
      <c r="K255" s="24">
        <f t="shared" si="20"/>
        <v>16533638</v>
      </c>
      <c r="L255" s="22">
        <v>16533638</v>
      </c>
    </row>
    <row r="256" spans="1:12" ht="13.5" customHeight="1" x14ac:dyDescent="0.15">
      <c r="A256" s="278"/>
      <c r="B256" s="197"/>
      <c r="C256" s="261"/>
      <c r="D256" s="259"/>
      <c r="E256" s="200"/>
      <c r="F256" s="72"/>
      <c r="G256" s="72"/>
      <c r="H256" s="72"/>
      <c r="I256" s="72"/>
      <c r="J256" s="72"/>
      <c r="K256" s="72"/>
      <c r="L256" s="72"/>
    </row>
    <row r="257" spans="1:12" ht="13.5" customHeight="1" x14ac:dyDescent="0.15">
      <c r="A257" s="278"/>
      <c r="B257" s="197"/>
      <c r="C257" s="261"/>
      <c r="D257" s="259"/>
      <c r="E257" s="200"/>
      <c r="F257" s="72"/>
      <c r="G257" s="72"/>
      <c r="H257" s="72"/>
      <c r="I257" s="72"/>
      <c r="J257" s="72"/>
      <c r="K257" s="72"/>
      <c r="L257" s="72"/>
    </row>
    <row r="258" spans="1:12" ht="13.5" customHeight="1" x14ac:dyDescent="0.15">
      <c r="A258" s="278"/>
      <c r="B258" s="197"/>
      <c r="C258" s="261"/>
      <c r="D258" s="259"/>
      <c r="E258" s="200"/>
      <c r="F258" s="72"/>
      <c r="G258" s="72"/>
      <c r="H258" s="72"/>
      <c r="I258" s="72"/>
      <c r="J258" s="72"/>
      <c r="K258" s="72"/>
      <c r="L258" s="72"/>
    </row>
    <row r="259" spans="1:12" ht="13.5" customHeight="1" x14ac:dyDescent="0.15">
      <c r="A259" s="278"/>
      <c r="B259" s="197"/>
      <c r="C259" s="261"/>
      <c r="D259" s="259"/>
      <c r="E259" s="200"/>
      <c r="F259" s="72"/>
      <c r="G259" s="72"/>
      <c r="H259" s="72"/>
      <c r="I259" s="72"/>
      <c r="J259" s="72"/>
      <c r="K259" s="72"/>
      <c r="L259" s="72"/>
    </row>
    <row r="260" spans="1:12" ht="13.5" customHeight="1" x14ac:dyDescent="0.15">
      <c r="A260" s="278"/>
      <c r="B260" s="197"/>
      <c r="C260" s="261"/>
      <c r="D260" s="259"/>
      <c r="E260" s="200"/>
      <c r="F260" s="72"/>
      <c r="G260" s="72"/>
      <c r="H260" s="72"/>
      <c r="I260" s="72"/>
      <c r="J260" s="72"/>
      <c r="K260" s="72"/>
      <c r="L260" s="72"/>
    </row>
    <row r="261" spans="1:12" ht="13.5" customHeight="1" x14ac:dyDescent="0.15">
      <c r="A261" s="278"/>
      <c r="B261" s="197"/>
      <c r="C261" s="261"/>
      <c r="D261" s="259"/>
      <c r="E261" s="200"/>
      <c r="F261" s="72"/>
      <c r="G261" s="72"/>
      <c r="H261" s="72"/>
      <c r="I261" s="72"/>
      <c r="J261" s="72"/>
      <c r="K261" s="72"/>
      <c r="L261" s="72"/>
    </row>
    <row r="262" spans="1:12" ht="13.5" customHeight="1" x14ac:dyDescent="0.15">
      <c r="A262" s="279"/>
      <c r="B262" s="262"/>
      <c r="C262" s="179"/>
      <c r="D262" s="208"/>
      <c r="E262" s="280"/>
      <c r="F262" s="73"/>
      <c r="G262" s="73"/>
      <c r="H262" s="73"/>
      <c r="I262" s="73"/>
      <c r="J262" s="73"/>
      <c r="K262" s="73"/>
      <c r="L262" s="73"/>
    </row>
    <row r="263" spans="1:12" ht="13.5" customHeight="1" x14ac:dyDescent="0.15">
      <c r="A263" s="144" t="s">
        <v>14</v>
      </c>
      <c r="B263" s="145"/>
      <c r="C263" s="146" t="s">
        <v>93</v>
      </c>
      <c r="D263" s="147"/>
      <c r="E263" s="148" t="s">
        <v>75</v>
      </c>
      <c r="F263" s="149" t="s">
        <v>246</v>
      </c>
      <c r="G263" s="150"/>
      <c r="H263" s="151" t="s">
        <v>252</v>
      </c>
      <c r="I263" s="152"/>
      <c r="J263" s="153" t="s">
        <v>222</v>
      </c>
      <c r="K263" s="154"/>
      <c r="L263" s="155"/>
    </row>
    <row r="264" spans="1:12" ht="13.5" customHeight="1" x14ac:dyDescent="0.15">
      <c r="A264" s="222" t="s">
        <v>72</v>
      </c>
      <c r="B264" s="157"/>
      <c r="C264" s="158"/>
      <c r="D264" s="159"/>
      <c r="E264" s="226"/>
      <c r="F264" s="161" t="s">
        <v>73</v>
      </c>
      <c r="G264" s="162" t="s">
        <v>74</v>
      </c>
      <c r="H264" s="161" t="s">
        <v>73</v>
      </c>
      <c r="I264" s="162" t="s">
        <v>74</v>
      </c>
      <c r="J264" s="163" t="s">
        <v>248</v>
      </c>
      <c r="K264" s="164" t="s">
        <v>244</v>
      </c>
      <c r="L264" s="161" t="s">
        <v>244</v>
      </c>
    </row>
    <row r="265" spans="1:12" ht="13.5" customHeight="1" x14ac:dyDescent="0.15">
      <c r="A265" s="209" t="s">
        <v>112</v>
      </c>
      <c r="B265" s="166"/>
      <c r="C265" s="173" t="s">
        <v>183</v>
      </c>
      <c r="D265" s="176"/>
      <c r="E265" s="175" t="s">
        <v>9</v>
      </c>
      <c r="F265" s="2"/>
      <c r="G265" s="3"/>
      <c r="H265" s="2"/>
      <c r="I265" s="3"/>
      <c r="J265" s="2">
        <v>190</v>
      </c>
      <c r="K265" s="1">
        <v>190</v>
      </c>
      <c r="L265" s="2">
        <v>190</v>
      </c>
    </row>
    <row r="266" spans="1:12" ht="13.5" customHeight="1" x14ac:dyDescent="0.15">
      <c r="A266" s="209" t="s">
        <v>184</v>
      </c>
      <c r="B266" s="166"/>
      <c r="C266" s="173" t="s">
        <v>204</v>
      </c>
      <c r="D266" s="176"/>
      <c r="E266" s="175" t="s">
        <v>9</v>
      </c>
      <c r="F266" s="2"/>
      <c r="G266" s="3"/>
      <c r="H266" s="2"/>
      <c r="I266" s="3"/>
      <c r="J266" s="2" t="s">
        <v>224</v>
      </c>
      <c r="K266" s="1">
        <v>16200</v>
      </c>
      <c r="L266" s="2">
        <v>16200</v>
      </c>
    </row>
    <row r="267" spans="1:12" ht="13.5" customHeight="1" x14ac:dyDescent="0.15">
      <c r="A267" s="277"/>
      <c r="B267" s="178"/>
      <c r="C267" s="189" t="s">
        <v>76</v>
      </c>
      <c r="D267" s="180"/>
      <c r="E267" s="190" t="s">
        <v>9</v>
      </c>
      <c r="F267" s="54">
        <f t="shared" ref="F267:K267" si="21">SUM(F265:F266)</f>
        <v>0</v>
      </c>
      <c r="G267" s="55">
        <f t="shared" si="21"/>
        <v>0</v>
      </c>
      <c r="H267" s="54">
        <f t="shared" si="21"/>
        <v>0</v>
      </c>
      <c r="I267" s="55">
        <f t="shared" si="21"/>
        <v>0</v>
      </c>
      <c r="J267" s="54">
        <f t="shared" si="21"/>
        <v>190</v>
      </c>
      <c r="K267" s="74">
        <f t="shared" si="21"/>
        <v>16390</v>
      </c>
      <c r="L267" s="22">
        <v>16390</v>
      </c>
    </row>
    <row r="268" spans="1:12" ht="13.5" customHeight="1" x14ac:dyDescent="0.15">
      <c r="A268" s="182" t="s">
        <v>113</v>
      </c>
      <c r="B268" s="183"/>
      <c r="C268" s="167" t="s">
        <v>78</v>
      </c>
      <c r="D268" s="184"/>
      <c r="E268" s="185" t="s">
        <v>9</v>
      </c>
      <c r="F268" s="13">
        <v>2092217</v>
      </c>
      <c r="G268" s="14">
        <v>399666</v>
      </c>
      <c r="H268" s="13">
        <v>23584484</v>
      </c>
      <c r="I268" s="14">
        <v>4246981</v>
      </c>
      <c r="J268" s="13">
        <v>1853399</v>
      </c>
      <c r="K268" s="8">
        <v>23254510</v>
      </c>
      <c r="L268" s="13">
        <v>23254510</v>
      </c>
    </row>
    <row r="269" spans="1:12" s="139" customFormat="1" ht="13.5" customHeight="1" x14ac:dyDescent="0.15">
      <c r="A269" s="209" t="s">
        <v>185</v>
      </c>
      <c r="B269" s="172"/>
      <c r="C269" s="198" t="s">
        <v>142</v>
      </c>
      <c r="D269" s="199"/>
      <c r="E269" s="217" t="s">
        <v>9</v>
      </c>
      <c r="F269" s="111">
        <v>1218360</v>
      </c>
      <c r="G269" s="281">
        <v>219246</v>
      </c>
      <c r="H269" s="111">
        <v>9600031</v>
      </c>
      <c r="I269" s="281">
        <v>1655210</v>
      </c>
      <c r="J269" s="111">
        <v>644779</v>
      </c>
      <c r="K269" s="72">
        <v>8640127</v>
      </c>
      <c r="L269" s="111">
        <v>8640127</v>
      </c>
    </row>
    <row r="270" spans="1:12" ht="13.5" customHeight="1" x14ac:dyDescent="0.15">
      <c r="A270" s="209"/>
      <c r="B270" s="166"/>
      <c r="C270" s="173" t="s">
        <v>164</v>
      </c>
      <c r="D270" s="176"/>
      <c r="E270" s="175" t="s">
        <v>9</v>
      </c>
      <c r="F270" s="2" t="s">
        <v>224</v>
      </c>
      <c r="G270" s="3" t="s">
        <v>224</v>
      </c>
      <c r="H270" s="2">
        <v>1080</v>
      </c>
      <c r="I270" s="3">
        <v>524</v>
      </c>
      <c r="J270" s="2"/>
      <c r="K270" s="60"/>
      <c r="L270" s="2"/>
    </row>
    <row r="271" spans="1:12" ht="13.5" customHeight="1" x14ac:dyDescent="0.15">
      <c r="A271" s="277"/>
      <c r="B271" s="178"/>
      <c r="C271" s="189" t="s">
        <v>76</v>
      </c>
      <c r="D271" s="180"/>
      <c r="E271" s="190" t="s">
        <v>9</v>
      </c>
      <c r="F271" s="22">
        <f>SUM(F268:F270)</f>
        <v>3310577</v>
      </c>
      <c r="G271" s="23">
        <f>SUM(G268:G270)</f>
        <v>618912</v>
      </c>
      <c r="H271" s="22">
        <f>SUM(H268:H270)</f>
        <v>33185595</v>
      </c>
      <c r="I271" s="23">
        <f>SUM(I268:I270)</f>
        <v>5902715</v>
      </c>
      <c r="J271" s="22">
        <f t="shared" ref="J271:K271" si="22">SUM(J268:J270)</f>
        <v>2498178</v>
      </c>
      <c r="K271" s="24">
        <f t="shared" si="22"/>
        <v>31894637</v>
      </c>
      <c r="L271" s="22">
        <v>31894637</v>
      </c>
    </row>
    <row r="272" spans="1:12" ht="13.5" customHeight="1" x14ac:dyDescent="0.15">
      <c r="A272" s="182" t="s">
        <v>194</v>
      </c>
      <c r="B272" s="195"/>
      <c r="C272" s="213" t="s">
        <v>100</v>
      </c>
      <c r="D272" s="282"/>
      <c r="E272" s="215" t="s">
        <v>9</v>
      </c>
      <c r="F272" s="20">
        <v>185993</v>
      </c>
      <c r="G272" s="21">
        <v>86365</v>
      </c>
      <c r="H272" s="20">
        <v>650228</v>
      </c>
      <c r="I272" s="21">
        <v>284745</v>
      </c>
      <c r="J272" s="20" t="s">
        <v>224</v>
      </c>
      <c r="K272" s="216">
        <v>198571</v>
      </c>
      <c r="L272" s="20">
        <v>198571</v>
      </c>
    </row>
    <row r="273" spans="1:12" ht="13.5" customHeight="1" x14ac:dyDescent="0.15">
      <c r="A273" s="209" t="s">
        <v>25</v>
      </c>
      <c r="B273" s="166"/>
      <c r="C273" s="173" t="s">
        <v>78</v>
      </c>
      <c r="D273" s="176"/>
      <c r="E273" s="175" t="s">
        <v>9</v>
      </c>
      <c r="F273" s="2">
        <v>43054961</v>
      </c>
      <c r="G273" s="3">
        <v>7948651</v>
      </c>
      <c r="H273" s="2">
        <v>544533554</v>
      </c>
      <c r="I273" s="3">
        <v>92675745</v>
      </c>
      <c r="J273" s="2">
        <v>45683939</v>
      </c>
      <c r="K273" s="60">
        <v>537262777</v>
      </c>
      <c r="L273" s="2">
        <v>537262777</v>
      </c>
    </row>
    <row r="274" spans="1:12" ht="13.5" customHeight="1" x14ac:dyDescent="0.15">
      <c r="A274" s="207"/>
      <c r="B274" s="166"/>
      <c r="C274" s="173" t="s">
        <v>80</v>
      </c>
      <c r="D274" s="176"/>
      <c r="E274" s="175" t="s">
        <v>9</v>
      </c>
      <c r="F274" s="2">
        <v>9458439</v>
      </c>
      <c r="G274" s="3">
        <v>1803104</v>
      </c>
      <c r="H274" s="2">
        <v>69575245</v>
      </c>
      <c r="I274" s="3">
        <v>12679387</v>
      </c>
      <c r="J274" s="2">
        <v>8652002</v>
      </c>
      <c r="K274" s="60">
        <v>85082017</v>
      </c>
      <c r="L274" s="2">
        <v>85082017</v>
      </c>
    </row>
    <row r="275" spans="1:12" ht="13.5" customHeight="1" x14ac:dyDescent="0.15">
      <c r="A275" s="207"/>
      <c r="B275" s="166"/>
      <c r="C275" s="173" t="s">
        <v>158</v>
      </c>
      <c r="D275" s="176"/>
      <c r="E275" s="175" t="s">
        <v>9</v>
      </c>
      <c r="F275" s="2"/>
      <c r="G275" s="3"/>
      <c r="H275" s="2"/>
      <c r="I275" s="3"/>
      <c r="J275" s="2" t="s">
        <v>224</v>
      </c>
      <c r="K275" s="60">
        <v>400</v>
      </c>
      <c r="L275" s="2">
        <v>400</v>
      </c>
    </row>
    <row r="276" spans="1:12" ht="13.5" customHeight="1" x14ac:dyDescent="0.15">
      <c r="A276" s="207"/>
      <c r="B276" s="166"/>
      <c r="C276" s="173" t="s">
        <v>133</v>
      </c>
      <c r="D276" s="176"/>
      <c r="E276" s="175" t="s">
        <v>9</v>
      </c>
      <c r="F276" s="2"/>
      <c r="G276" s="3"/>
      <c r="H276" s="2"/>
      <c r="I276" s="3"/>
      <c r="J276" s="2">
        <v>1000</v>
      </c>
      <c r="K276" s="1">
        <v>1000</v>
      </c>
      <c r="L276" s="2">
        <v>1000</v>
      </c>
    </row>
    <row r="277" spans="1:12" ht="13.5" customHeight="1" x14ac:dyDescent="0.15">
      <c r="A277" s="207"/>
      <c r="B277" s="166"/>
      <c r="C277" s="173" t="s">
        <v>164</v>
      </c>
      <c r="D277" s="176"/>
      <c r="E277" s="175" t="s">
        <v>9</v>
      </c>
      <c r="F277" s="2" t="s">
        <v>224</v>
      </c>
      <c r="G277" s="3" t="s">
        <v>224</v>
      </c>
      <c r="H277" s="2">
        <v>523382</v>
      </c>
      <c r="I277" s="3">
        <v>170632</v>
      </c>
      <c r="J277" s="2" t="s">
        <v>224</v>
      </c>
      <c r="K277" s="60">
        <v>387797</v>
      </c>
      <c r="L277" s="2">
        <v>387797</v>
      </c>
    </row>
    <row r="278" spans="1:12" ht="13.5" customHeight="1" x14ac:dyDescent="0.15">
      <c r="A278" s="207"/>
      <c r="B278" s="166"/>
      <c r="C278" s="173" t="s">
        <v>195</v>
      </c>
      <c r="D278" s="176"/>
      <c r="E278" s="175" t="s">
        <v>9</v>
      </c>
      <c r="F278" s="2">
        <v>4200</v>
      </c>
      <c r="G278" s="3">
        <v>2000</v>
      </c>
      <c r="H278" s="2">
        <v>7100</v>
      </c>
      <c r="I278" s="3">
        <v>3320</v>
      </c>
      <c r="J278" s="2" t="s">
        <v>224</v>
      </c>
      <c r="K278" s="1">
        <v>7168</v>
      </c>
      <c r="L278" s="2">
        <v>7168</v>
      </c>
    </row>
    <row r="279" spans="1:12" ht="13.5" customHeight="1" x14ac:dyDescent="0.15">
      <c r="A279" s="277"/>
      <c r="B279" s="202"/>
      <c r="C279" s="203" t="s">
        <v>98</v>
      </c>
      <c r="D279" s="204"/>
      <c r="E279" s="205" t="s">
        <v>9</v>
      </c>
      <c r="F279" s="17">
        <f t="shared" ref="F279:K279" si="23">SUM(F272:F278)</f>
        <v>52703593</v>
      </c>
      <c r="G279" s="18">
        <f t="shared" si="23"/>
        <v>9840120</v>
      </c>
      <c r="H279" s="17">
        <f t="shared" si="23"/>
        <v>615289509</v>
      </c>
      <c r="I279" s="18">
        <f t="shared" si="23"/>
        <v>105813829</v>
      </c>
      <c r="J279" s="17">
        <f t="shared" si="23"/>
        <v>54336941</v>
      </c>
      <c r="K279" s="19">
        <f t="shared" si="23"/>
        <v>622939730</v>
      </c>
      <c r="L279" s="17">
        <v>622939730</v>
      </c>
    </row>
    <row r="280" spans="1:12" ht="13.5" customHeight="1" x14ac:dyDescent="0.15">
      <c r="A280" s="182" t="s">
        <v>114</v>
      </c>
      <c r="B280" s="195"/>
      <c r="C280" s="213" t="s">
        <v>95</v>
      </c>
      <c r="D280" s="255"/>
      <c r="E280" s="215" t="s">
        <v>9</v>
      </c>
      <c r="F280" s="2">
        <v>3643</v>
      </c>
      <c r="G280" s="3">
        <v>6832</v>
      </c>
      <c r="H280" s="2">
        <v>9038</v>
      </c>
      <c r="I280" s="3">
        <v>13557</v>
      </c>
      <c r="J280" s="2" t="s">
        <v>224</v>
      </c>
      <c r="K280" s="8">
        <v>14046</v>
      </c>
      <c r="L280" s="20">
        <v>14046</v>
      </c>
    </row>
    <row r="281" spans="1:12" ht="13.5" customHeight="1" x14ac:dyDescent="0.15">
      <c r="A281" s="209" t="s">
        <v>103</v>
      </c>
      <c r="B281" s="166"/>
      <c r="C281" s="173" t="s">
        <v>90</v>
      </c>
      <c r="D281" s="257"/>
      <c r="E281" s="175" t="s">
        <v>9</v>
      </c>
      <c r="F281" s="2">
        <v>599</v>
      </c>
      <c r="G281" s="3">
        <v>1686</v>
      </c>
      <c r="H281" s="2">
        <v>21155</v>
      </c>
      <c r="I281" s="3">
        <v>44647</v>
      </c>
      <c r="J281" s="2">
        <v>728</v>
      </c>
      <c r="K281" s="60">
        <v>19523</v>
      </c>
      <c r="L281" s="2">
        <v>19523</v>
      </c>
    </row>
    <row r="282" spans="1:12" ht="13.5" customHeight="1" x14ac:dyDescent="0.15">
      <c r="A282" s="209"/>
      <c r="B282" s="166"/>
      <c r="C282" s="173" t="s">
        <v>167</v>
      </c>
      <c r="D282" s="257"/>
      <c r="E282" s="175" t="s">
        <v>9</v>
      </c>
      <c r="F282" s="2">
        <v>732</v>
      </c>
      <c r="G282" s="3">
        <v>1067</v>
      </c>
      <c r="H282" s="2">
        <v>58736</v>
      </c>
      <c r="I282" s="3">
        <v>59128</v>
      </c>
      <c r="J282" s="2">
        <v>1690</v>
      </c>
      <c r="K282" s="60">
        <v>33791</v>
      </c>
      <c r="L282" s="2">
        <v>33791</v>
      </c>
    </row>
    <row r="283" spans="1:12" ht="13.5" customHeight="1" x14ac:dyDescent="0.15">
      <c r="A283" s="209"/>
      <c r="B283" s="166"/>
      <c r="C283" s="173" t="s">
        <v>80</v>
      </c>
      <c r="D283" s="176"/>
      <c r="E283" s="175" t="s">
        <v>9</v>
      </c>
      <c r="F283" s="2">
        <v>532</v>
      </c>
      <c r="G283" s="3">
        <v>827</v>
      </c>
      <c r="H283" s="2">
        <v>2260</v>
      </c>
      <c r="I283" s="3">
        <v>2918</v>
      </c>
      <c r="J283" s="2" t="s">
        <v>224</v>
      </c>
      <c r="K283" s="60">
        <v>2252</v>
      </c>
      <c r="L283" s="2">
        <v>2252</v>
      </c>
    </row>
    <row r="284" spans="1:12" ht="13.5" customHeight="1" x14ac:dyDescent="0.15">
      <c r="A284" s="209"/>
      <c r="B284" s="166"/>
      <c r="C284" s="173" t="s">
        <v>97</v>
      </c>
      <c r="D284" s="176"/>
      <c r="E284" s="175" t="s">
        <v>9</v>
      </c>
      <c r="F284" s="2">
        <v>3296</v>
      </c>
      <c r="G284" s="3">
        <v>4528</v>
      </c>
      <c r="H284" s="2">
        <v>21394</v>
      </c>
      <c r="I284" s="3">
        <v>16406</v>
      </c>
      <c r="J284" s="2">
        <v>1758</v>
      </c>
      <c r="K284" s="60">
        <v>15551</v>
      </c>
      <c r="L284" s="2">
        <v>15551</v>
      </c>
    </row>
    <row r="285" spans="1:12" ht="13.5" customHeight="1" x14ac:dyDescent="0.15">
      <c r="A285" s="209"/>
      <c r="B285" s="166"/>
      <c r="C285" s="173" t="s">
        <v>143</v>
      </c>
      <c r="D285" s="176"/>
      <c r="E285" s="175" t="s">
        <v>9</v>
      </c>
      <c r="F285" s="2" t="s">
        <v>224</v>
      </c>
      <c r="G285" s="3" t="s">
        <v>224</v>
      </c>
      <c r="H285" s="2">
        <v>24134</v>
      </c>
      <c r="I285" s="3">
        <v>22126</v>
      </c>
      <c r="J285" s="2">
        <v>4636</v>
      </c>
      <c r="K285" s="60">
        <v>68553</v>
      </c>
      <c r="L285" s="2">
        <v>68553</v>
      </c>
    </row>
    <row r="286" spans="1:12" ht="13.5" customHeight="1" x14ac:dyDescent="0.15">
      <c r="A286" s="209"/>
      <c r="B286" s="166"/>
      <c r="C286" s="173" t="s">
        <v>83</v>
      </c>
      <c r="D286" s="176"/>
      <c r="E286" s="175" t="s">
        <v>9</v>
      </c>
      <c r="F286" s="2">
        <v>1317</v>
      </c>
      <c r="G286" s="3">
        <v>1403</v>
      </c>
      <c r="H286" s="2">
        <v>9171</v>
      </c>
      <c r="I286" s="3">
        <v>8024</v>
      </c>
      <c r="J286" s="2">
        <v>2156</v>
      </c>
      <c r="K286" s="60">
        <v>8234</v>
      </c>
      <c r="L286" s="2">
        <v>8234</v>
      </c>
    </row>
    <row r="287" spans="1:12" ht="13.5" customHeight="1" x14ac:dyDescent="0.15">
      <c r="A287" s="277"/>
      <c r="B287" s="211"/>
      <c r="C287" s="189" t="s">
        <v>98</v>
      </c>
      <c r="D287" s="180"/>
      <c r="E287" s="190" t="s">
        <v>9</v>
      </c>
      <c r="F287" s="54">
        <f t="shared" ref="F287:K287" si="24">SUM(F280:F286)</f>
        <v>10119</v>
      </c>
      <c r="G287" s="55">
        <f t="shared" si="24"/>
        <v>16343</v>
      </c>
      <c r="H287" s="54">
        <f t="shared" si="24"/>
        <v>145888</v>
      </c>
      <c r="I287" s="55">
        <f t="shared" si="24"/>
        <v>166806</v>
      </c>
      <c r="J287" s="54">
        <f t="shared" si="24"/>
        <v>10968</v>
      </c>
      <c r="K287" s="74">
        <f t="shared" si="24"/>
        <v>161950</v>
      </c>
      <c r="L287" s="54">
        <v>161950</v>
      </c>
    </row>
    <row r="288" spans="1:12" ht="13.5" customHeight="1" x14ac:dyDescent="0.15">
      <c r="A288" s="209" t="s">
        <v>115</v>
      </c>
      <c r="B288" s="166"/>
      <c r="C288" s="173" t="s">
        <v>105</v>
      </c>
      <c r="D288" s="176"/>
      <c r="E288" s="175" t="s">
        <v>9</v>
      </c>
      <c r="F288" s="2"/>
      <c r="G288" s="3"/>
      <c r="H288" s="2"/>
      <c r="I288" s="3"/>
      <c r="J288" s="2" t="s">
        <v>224</v>
      </c>
      <c r="K288" s="1">
        <v>20665</v>
      </c>
      <c r="L288" s="2">
        <v>20665</v>
      </c>
    </row>
    <row r="289" spans="1:12" ht="13.5" customHeight="1" x14ac:dyDescent="0.15">
      <c r="A289" s="207" t="s">
        <v>26</v>
      </c>
      <c r="B289" s="166"/>
      <c r="C289" s="173" t="s">
        <v>95</v>
      </c>
      <c r="D289" s="176"/>
      <c r="E289" s="175" t="s">
        <v>9</v>
      </c>
      <c r="F289" s="2" t="s">
        <v>224</v>
      </c>
      <c r="G289" s="3" t="s">
        <v>224</v>
      </c>
      <c r="H289" s="2">
        <v>68945</v>
      </c>
      <c r="I289" s="3">
        <v>65874</v>
      </c>
      <c r="J289" s="2">
        <v>55156</v>
      </c>
      <c r="K289" s="1">
        <v>137890</v>
      </c>
      <c r="L289" s="2">
        <v>137890</v>
      </c>
    </row>
    <row r="290" spans="1:12" ht="13.5" customHeight="1" x14ac:dyDescent="0.15">
      <c r="A290" s="209"/>
      <c r="B290" s="166"/>
      <c r="C290" s="173" t="s">
        <v>90</v>
      </c>
      <c r="D290" s="176"/>
      <c r="E290" s="175" t="s">
        <v>9</v>
      </c>
      <c r="F290" s="2">
        <v>6068</v>
      </c>
      <c r="G290" s="3">
        <v>9056</v>
      </c>
      <c r="H290" s="2">
        <v>71457</v>
      </c>
      <c r="I290" s="3">
        <v>119667</v>
      </c>
      <c r="J290" s="2">
        <v>9715</v>
      </c>
      <c r="K290" s="1">
        <v>69104</v>
      </c>
      <c r="L290" s="2">
        <v>69104</v>
      </c>
    </row>
    <row r="291" spans="1:12" ht="13.5" customHeight="1" x14ac:dyDescent="0.15">
      <c r="A291" s="207"/>
      <c r="B291" s="166"/>
      <c r="C291" s="173" t="s">
        <v>77</v>
      </c>
      <c r="D291" s="168"/>
      <c r="E291" s="169" t="s">
        <v>9</v>
      </c>
      <c r="F291" s="2">
        <v>30400</v>
      </c>
      <c r="G291" s="3">
        <v>31962</v>
      </c>
      <c r="H291" s="2">
        <v>108920</v>
      </c>
      <c r="I291" s="3">
        <v>106532</v>
      </c>
      <c r="J291" s="2">
        <v>30400</v>
      </c>
      <c r="K291" s="60">
        <v>183530</v>
      </c>
      <c r="L291" s="2">
        <v>183530</v>
      </c>
    </row>
    <row r="292" spans="1:12" ht="13.5" customHeight="1" x14ac:dyDescent="0.15">
      <c r="A292" s="207"/>
      <c r="B292" s="166"/>
      <c r="C292" s="173" t="s">
        <v>157</v>
      </c>
      <c r="D292" s="176"/>
      <c r="E292" s="169" t="s">
        <v>9</v>
      </c>
      <c r="F292" s="2" t="s">
        <v>224</v>
      </c>
      <c r="G292" s="3" t="s">
        <v>224</v>
      </c>
      <c r="H292" s="2">
        <v>28576</v>
      </c>
      <c r="I292" s="3">
        <v>34766</v>
      </c>
      <c r="J292" s="2">
        <v>3040</v>
      </c>
      <c r="K292" s="1">
        <v>38074</v>
      </c>
      <c r="L292" s="2">
        <v>38074</v>
      </c>
    </row>
    <row r="293" spans="1:12" ht="13.5" customHeight="1" x14ac:dyDescent="0.15">
      <c r="A293" s="207"/>
      <c r="B293" s="166"/>
      <c r="C293" s="173" t="s">
        <v>102</v>
      </c>
      <c r="D293" s="168"/>
      <c r="E293" s="169" t="s">
        <v>9</v>
      </c>
      <c r="F293" s="2">
        <v>2804229</v>
      </c>
      <c r="G293" s="3">
        <v>1189746</v>
      </c>
      <c r="H293" s="2">
        <v>38553343</v>
      </c>
      <c r="I293" s="3">
        <v>14424467</v>
      </c>
      <c r="J293" s="2">
        <v>2527805</v>
      </c>
      <c r="K293" s="1">
        <v>36983523</v>
      </c>
      <c r="L293" s="2">
        <v>36983523</v>
      </c>
    </row>
    <row r="294" spans="1:12" ht="13.5" customHeight="1" x14ac:dyDescent="0.15">
      <c r="A294" s="207"/>
      <c r="B294" s="186"/>
      <c r="C294" s="188" t="s">
        <v>80</v>
      </c>
      <c r="D294" s="232"/>
      <c r="E294" s="233" t="s">
        <v>9</v>
      </c>
      <c r="F294" s="102">
        <v>64500</v>
      </c>
      <c r="G294" s="117">
        <v>28967</v>
      </c>
      <c r="H294" s="102">
        <v>636884</v>
      </c>
      <c r="I294" s="117">
        <v>256767</v>
      </c>
      <c r="J294" s="102">
        <v>86000</v>
      </c>
      <c r="K294" s="283">
        <v>2112533</v>
      </c>
      <c r="L294" s="102">
        <v>2112533</v>
      </c>
    </row>
    <row r="295" spans="1:12" ht="13.5" customHeight="1" x14ac:dyDescent="0.15">
      <c r="A295" s="207"/>
      <c r="B295" s="166"/>
      <c r="C295" s="173" t="s">
        <v>97</v>
      </c>
      <c r="D295" s="168"/>
      <c r="E295" s="169" t="s">
        <v>9</v>
      </c>
      <c r="F295" s="2" t="s">
        <v>224</v>
      </c>
      <c r="G295" s="3" t="s">
        <v>224</v>
      </c>
      <c r="H295" s="2">
        <v>2534</v>
      </c>
      <c r="I295" s="3">
        <v>1951</v>
      </c>
      <c r="J295" s="2">
        <v>200</v>
      </c>
      <c r="K295" s="60">
        <v>5213</v>
      </c>
      <c r="L295" s="2">
        <v>5213</v>
      </c>
    </row>
    <row r="296" spans="1:12" ht="13.5" customHeight="1" x14ac:dyDescent="0.15">
      <c r="A296" s="207"/>
      <c r="B296" s="166"/>
      <c r="C296" s="173" t="s">
        <v>238</v>
      </c>
      <c r="D296" s="168"/>
      <c r="E296" s="169" t="s">
        <v>9</v>
      </c>
      <c r="F296" s="2" t="s">
        <v>224</v>
      </c>
      <c r="G296" s="3" t="s">
        <v>224</v>
      </c>
      <c r="H296" s="2">
        <v>576</v>
      </c>
      <c r="I296" s="3">
        <v>558</v>
      </c>
      <c r="J296" s="2"/>
      <c r="K296" s="60"/>
      <c r="L296" s="2"/>
    </row>
    <row r="297" spans="1:12" ht="13.5" customHeight="1" x14ac:dyDescent="0.15">
      <c r="A297" s="207"/>
      <c r="B297" s="166"/>
      <c r="C297" s="173" t="s">
        <v>143</v>
      </c>
      <c r="D297" s="168"/>
      <c r="E297" s="169" t="s">
        <v>9</v>
      </c>
      <c r="F297" s="2">
        <v>2121</v>
      </c>
      <c r="G297" s="3">
        <v>3969</v>
      </c>
      <c r="H297" s="2">
        <v>59302</v>
      </c>
      <c r="I297" s="3">
        <v>62091</v>
      </c>
      <c r="J297" s="2">
        <v>4377</v>
      </c>
      <c r="K297" s="1">
        <v>24955</v>
      </c>
      <c r="L297" s="2">
        <v>24955</v>
      </c>
    </row>
    <row r="298" spans="1:12" ht="13.5" customHeight="1" x14ac:dyDescent="0.15">
      <c r="A298" s="207"/>
      <c r="B298" s="166"/>
      <c r="C298" s="173" t="s">
        <v>223</v>
      </c>
      <c r="D298" s="168"/>
      <c r="E298" s="169" t="s">
        <v>9</v>
      </c>
      <c r="F298" s="2" t="s">
        <v>224</v>
      </c>
      <c r="G298" s="3" t="s">
        <v>224</v>
      </c>
      <c r="H298" s="2">
        <v>840</v>
      </c>
      <c r="I298" s="3">
        <v>955</v>
      </c>
      <c r="J298" s="2"/>
      <c r="K298" s="1"/>
      <c r="L298" s="2"/>
    </row>
    <row r="299" spans="1:12" ht="13.5" customHeight="1" x14ac:dyDescent="0.15">
      <c r="A299" s="209"/>
      <c r="B299" s="166"/>
      <c r="C299" s="188" t="s">
        <v>82</v>
      </c>
      <c r="D299" s="168"/>
      <c r="E299" s="169" t="s">
        <v>9</v>
      </c>
      <c r="F299" s="2" t="s">
        <v>224</v>
      </c>
      <c r="G299" s="3" t="s">
        <v>224</v>
      </c>
      <c r="H299" s="2">
        <v>1441</v>
      </c>
      <c r="I299" s="3">
        <v>1701</v>
      </c>
      <c r="J299" s="2" t="s">
        <v>224</v>
      </c>
      <c r="K299" s="60">
        <v>1265</v>
      </c>
      <c r="L299" s="2">
        <v>1265</v>
      </c>
    </row>
    <row r="300" spans="1:12" ht="13.5" customHeight="1" x14ac:dyDescent="0.15">
      <c r="A300" s="209"/>
      <c r="B300" s="186"/>
      <c r="C300" s="188" t="s">
        <v>144</v>
      </c>
      <c r="D300" s="232"/>
      <c r="E300" s="169" t="s">
        <v>9</v>
      </c>
      <c r="F300" s="2"/>
      <c r="G300" s="3"/>
      <c r="H300" s="2"/>
      <c r="I300" s="3"/>
      <c r="J300" s="2" t="s">
        <v>224</v>
      </c>
      <c r="K300" s="1">
        <v>1080</v>
      </c>
      <c r="L300" s="102">
        <v>1080</v>
      </c>
    </row>
    <row r="301" spans="1:12" ht="13.5" customHeight="1" x14ac:dyDescent="0.15">
      <c r="A301" s="209"/>
      <c r="B301" s="186"/>
      <c r="C301" s="188" t="s">
        <v>133</v>
      </c>
      <c r="D301" s="232"/>
      <c r="E301" s="169" t="s">
        <v>9</v>
      </c>
      <c r="F301" s="2" t="s">
        <v>224</v>
      </c>
      <c r="G301" s="3" t="s">
        <v>224</v>
      </c>
      <c r="H301" s="2">
        <v>250</v>
      </c>
      <c r="I301" s="3">
        <v>263</v>
      </c>
      <c r="J301" s="2" t="s">
        <v>224</v>
      </c>
      <c r="K301" s="60">
        <v>800</v>
      </c>
      <c r="L301" s="102">
        <v>800</v>
      </c>
    </row>
    <row r="302" spans="1:12" ht="13.5" customHeight="1" x14ac:dyDescent="0.15">
      <c r="A302" s="207"/>
      <c r="B302" s="186"/>
      <c r="C302" s="188" t="s">
        <v>129</v>
      </c>
      <c r="D302" s="232"/>
      <c r="E302" s="169" t="s">
        <v>9</v>
      </c>
      <c r="F302" s="2" t="s">
        <v>224</v>
      </c>
      <c r="G302" s="3" t="s">
        <v>224</v>
      </c>
      <c r="H302" s="2">
        <v>627</v>
      </c>
      <c r="I302" s="3">
        <v>2888</v>
      </c>
      <c r="J302" s="2" t="s">
        <v>224</v>
      </c>
      <c r="K302" s="60">
        <v>1881</v>
      </c>
      <c r="L302" s="102">
        <v>1881</v>
      </c>
    </row>
    <row r="303" spans="1:12" ht="13.5" customHeight="1" x14ac:dyDescent="0.15">
      <c r="A303" s="207"/>
      <c r="B303" s="186"/>
      <c r="C303" s="188" t="s">
        <v>91</v>
      </c>
      <c r="D303" s="232"/>
      <c r="E303" s="233" t="s">
        <v>9</v>
      </c>
      <c r="F303" s="2" t="s">
        <v>224</v>
      </c>
      <c r="G303" s="3" t="s">
        <v>224</v>
      </c>
      <c r="H303" s="2">
        <v>12244</v>
      </c>
      <c r="I303" s="3">
        <v>5349</v>
      </c>
      <c r="J303" s="2">
        <v>360</v>
      </c>
      <c r="K303" s="60">
        <v>12511</v>
      </c>
      <c r="L303" s="102">
        <v>12511</v>
      </c>
    </row>
    <row r="304" spans="1:12" ht="13.5" customHeight="1" x14ac:dyDescent="0.15">
      <c r="A304" s="207"/>
      <c r="B304" s="166"/>
      <c r="C304" s="173" t="s">
        <v>83</v>
      </c>
      <c r="D304" s="168"/>
      <c r="E304" s="169" t="s">
        <v>9</v>
      </c>
      <c r="F304" s="2">
        <v>3168</v>
      </c>
      <c r="G304" s="3">
        <v>2865</v>
      </c>
      <c r="H304" s="2">
        <v>3168</v>
      </c>
      <c r="I304" s="3">
        <v>2865</v>
      </c>
      <c r="J304" s="2"/>
      <c r="K304" s="1"/>
      <c r="L304" s="2"/>
    </row>
    <row r="305" spans="1:14" ht="13.5" customHeight="1" x14ac:dyDescent="0.15">
      <c r="A305" s="177"/>
      <c r="B305" s="178"/>
      <c r="C305" s="189" t="s">
        <v>76</v>
      </c>
      <c r="D305" s="180"/>
      <c r="E305" s="190" t="s">
        <v>9</v>
      </c>
      <c r="F305" s="22">
        <f t="shared" ref="F305:K305" si="25">SUM(F288:F304)</f>
        <v>2910486</v>
      </c>
      <c r="G305" s="23">
        <f t="shared" si="25"/>
        <v>1266565</v>
      </c>
      <c r="H305" s="22">
        <f t="shared" si="25"/>
        <v>39549107</v>
      </c>
      <c r="I305" s="23">
        <f t="shared" si="25"/>
        <v>15086694</v>
      </c>
      <c r="J305" s="22">
        <f t="shared" si="25"/>
        <v>2717053</v>
      </c>
      <c r="K305" s="24">
        <f t="shared" si="25"/>
        <v>39593024</v>
      </c>
      <c r="L305" s="22">
        <v>39593024</v>
      </c>
    </row>
    <row r="306" spans="1:14" ht="13.5" customHeight="1" x14ac:dyDescent="0.15">
      <c r="A306" s="209" t="s">
        <v>116</v>
      </c>
      <c r="B306" s="212"/>
      <c r="C306" s="234"/>
      <c r="D306" s="284"/>
      <c r="E306" s="285"/>
      <c r="F306" s="58"/>
      <c r="G306" s="59"/>
      <c r="H306" s="58"/>
      <c r="I306" s="59"/>
      <c r="J306" s="58"/>
      <c r="K306" s="75"/>
      <c r="L306" s="58"/>
    </row>
    <row r="307" spans="1:14" ht="13.5" customHeight="1" x14ac:dyDescent="0.15">
      <c r="A307" s="177" t="s">
        <v>135</v>
      </c>
      <c r="B307" s="211"/>
      <c r="C307" s="189"/>
      <c r="D307" s="180"/>
      <c r="E307" s="190" t="s">
        <v>9</v>
      </c>
      <c r="F307" s="54" t="s">
        <v>137</v>
      </c>
      <c r="G307" s="55" t="s">
        <v>137</v>
      </c>
      <c r="H307" s="54" t="s">
        <v>137</v>
      </c>
      <c r="I307" s="55" t="s">
        <v>137</v>
      </c>
      <c r="J307" s="54" t="s">
        <v>137</v>
      </c>
      <c r="K307" s="74" t="s">
        <v>137</v>
      </c>
      <c r="L307" s="54" t="s">
        <v>240</v>
      </c>
      <c r="N307" s="286"/>
    </row>
    <row r="308" spans="1:14" ht="13.5" customHeight="1" x14ac:dyDescent="0.15">
      <c r="A308" s="182" t="s">
        <v>117</v>
      </c>
      <c r="B308" s="166"/>
      <c r="C308" s="173" t="s">
        <v>105</v>
      </c>
      <c r="D308" s="176"/>
      <c r="E308" s="175" t="s">
        <v>9</v>
      </c>
      <c r="F308" s="2"/>
      <c r="G308" s="3"/>
      <c r="H308" s="2"/>
      <c r="I308" s="3"/>
      <c r="J308" s="2" t="s">
        <v>224</v>
      </c>
      <c r="K308" s="60">
        <v>33396</v>
      </c>
      <c r="L308" s="2">
        <v>33396</v>
      </c>
    </row>
    <row r="309" spans="1:14" ht="13.5" customHeight="1" x14ac:dyDescent="0.15">
      <c r="A309" s="207" t="s">
        <v>127</v>
      </c>
      <c r="B309" s="166"/>
      <c r="C309" s="173" t="s">
        <v>157</v>
      </c>
      <c r="D309" s="176"/>
      <c r="E309" s="175" t="s">
        <v>9</v>
      </c>
      <c r="F309" s="2">
        <v>4273574</v>
      </c>
      <c r="G309" s="3">
        <v>1362450</v>
      </c>
      <c r="H309" s="2">
        <v>57181061</v>
      </c>
      <c r="I309" s="3">
        <v>16824076</v>
      </c>
      <c r="J309" s="102">
        <v>4223039</v>
      </c>
      <c r="K309" s="115">
        <v>56726940</v>
      </c>
      <c r="L309" s="2">
        <v>56726940</v>
      </c>
    </row>
    <row r="310" spans="1:14" ht="13.5" customHeight="1" x14ac:dyDescent="0.15">
      <c r="A310" s="218"/>
      <c r="B310" s="186"/>
      <c r="C310" s="173" t="s">
        <v>80</v>
      </c>
      <c r="D310" s="168"/>
      <c r="E310" s="169" t="s">
        <v>9</v>
      </c>
      <c r="F310" s="102">
        <v>2327790</v>
      </c>
      <c r="G310" s="117">
        <v>723888</v>
      </c>
      <c r="H310" s="102">
        <v>19478117</v>
      </c>
      <c r="I310" s="117">
        <v>5675828</v>
      </c>
      <c r="J310" s="102">
        <v>1672182</v>
      </c>
      <c r="K310" s="115">
        <v>19325634</v>
      </c>
      <c r="L310" s="102">
        <v>19325634</v>
      </c>
    </row>
    <row r="311" spans="1:14" ht="13.5" customHeight="1" x14ac:dyDescent="0.15">
      <c r="A311" s="207"/>
      <c r="B311" s="166"/>
      <c r="C311" s="173" t="s">
        <v>158</v>
      </c>
      <c r="D311" s="176"/>
      <c r="E311" s="175" t="s">
        <v>9</v>
      </c>
      <c r="F311" s="2"/>
      <c r="G311" s="3"/>
      <c r="H311" s="2"/>
      <c r="I311" s="3"/>
      <c r="J311" s="2" t="s">
        <v>224</v>
      </c>
      <c r="K311" s="60">
        <v>5198</v>
      </c>
      <c r="L311" s="2">
        <v>5198</v>
      </c>
    </row>
    <row r="312" spans="1:14" ht="13.5" customHeight="1" x14ac:dyDescent="0.15">
      <c r="A312" s="207"/>
      <c r="B312" s="166"/>
      <c r="C312" s="173" t="s">
        <v>164</v>
      </c>
      <c r="D312" s="168"/>
      <c r="E312" s="169" t="s">
        <v>9</v>
      </c>
      <c r="F312" s="2" t="s">
        <v>224</v>
      </c>
      <c r="G312" s="3" t="s">
        <v>224</v>
      </c>
      <c r="H312" s="2">
        <v>760</v>
      </c>
      <c r="I312" s="3">
        <v>363</v>
      </c>
      <c r="J312" s="2"/>
      <c r="K312" s="1"/>
      <c r="L312" s="2"/>
    </row>
    <row r="313" spans="1:14" ht="13.5" customHeight="1" x14ac:dyDescent="0.15">
      <c r="A313" s="207"/>
      <c r="B313" s="166"/>
      <c r="C313" s="173" t="s">
        <v>144</v>
      </c>
      <c r="D313" s="176"/>
      <c r="E313" s="175" t="s">
        <v>9</v>
      </c>
      <c r="F313" s="2"/>
      <c r="G313" s="3"/>
      <c r="H313" s="2"/>
      <c r="I313" s="3"/>
      <c r="J313" s="2" t="s">
        <v>224</v>
      </c>
      <c r="K313" s="60">
        <v>598</v>
      </c>
      <c r="L313" s="2">
        <v>598</v>
      </c>
    </row>
    <row r="314" spans="1:14" ht="13.5" customHeight="1" x14ac:dyDescent="0.15">
      <c r="A314" s="207"/>
      <c r="B314" s="166"/>
      <c r="C314" s="173" t="s">
        <v>79</v>
      </c>
      <c r="D314" s="176"/>
      <c r="E314" s="175" t="s">
        <v>9</v>
      </c>
      <c r="F314" s="2"/>
      <c r="G314" s="3"/>
      <c r="H314" s="2"/>
      <c r="I314" s="3"/>
      <c r="J314" s="2" t="s">
        <v>224</v>
      </c>
      <c r="K314" s="1">
        <v>544</v>
      </c>
      <c r="L314" s="2">
        <v>544</v>
      </c>
    </row>
    <row r="315" spans="1:14" ht="13.5" customHeight="1" x14ac:dyDescent="0.15">
      <c r="A315" s="177"/>
      <c r="B315" s="178"/>
      <c r="C315" s="189" t="s">
        <v>76</v>
      </c>
      <c r="D315" s="180"/>
      <c r="E315" s="190" t="s">
        <v>9</v>
      </c>
      <c r="F315" s="22">
        <f>SUM(F308:F314)</f>
        <v>6601364</v>
      </c>
      <c r="G315" s="23">
        <f>SUM(G308:G314)</f>
        <v>2086338</v>
      </c>
      <c r="H315" s="22">
        <f>SUM(H308:H314)</f>
        <v>76659938</v>
      </c>
      <c r="I315" s="23">
        <f>SUM(I308:I314)</f>
        <v>22500267</v>
      </c>
      <c r="J315" s="22">
        <f t="shared" ref="J315:K315" si="26">SUM(J308:J314)</f>
        <v>5895221</v>
      </c>
      <c r="K315" s="24">
        <f t="shared" si="26"/>
        <v>76092310</v>
      </c>
      <c r="L315" s="22">
        <v>76092310</v>
      </c>
    </row>
    <row r="316" spans="1:14" ht="13.5" customHeight="1" x14ac:dyDescent="0.15">
      <c r="A316" s="209" t="s">
        <v>118</v>
      </c>
      <c r="B316" s="197"/>
      <c r="C316" s="197"/>
      <c r="D316" s="197"/>
      <c r="E316" s="287"/>
      <c r="F316" s="42"/>
      <c r="G316" s="76"/>
      <c r="H316" s="77"/>
      <c r="I316" s="42"/>
      <c r="J316" s="114"/>
      <c r="K316" s="115"/>
      <c r="L316" s="36"/>
    </row>
    <row r="317" spans="1:14" ht="13.5" customHeight="1" x14ac:dyDescent="0.15">
      <c r="A317" s="207" t="s">
        <v>109</v>
      </c>
      <c r="B317" s="197"/>
      <c r="C317" s="197"/>
      <c r="D317" s="197"/>
      <c r="E317" s="287"/>
      <c r="F317" s="42"/>
      <c r="G317" s="76"/>
      <c r="H317" s="77"/>
      <c r="I317" s="42"/>
      <c r="J317" s="116"/>
      <c r="K317" s="111"/>
      <c r="L317" s="42"/>
    </row>
    <row r="318" spans="1:14" ht="13.5" customHeight="1" x14ac:dyDescent="0.15">
      <c r="A318" s="209"/>
      <c r="B318" s="183"/>
      <c r="C318" s="288" t="s">
        <v>130</v>
      </c>
      <c r="D318" s="184"/>
      <c r="E318" s="185" t="s">
        <v>9</v>
      </c>
      <c r="F318" s="13">
        <v>456475</v>
      </c>
      <c r="G318" s="14">
        <v>516167</v>
      </c>
      <c r="H318" s="13">
        <v>7558608</v>
      </c>
      <c r="I318" s="14">
        <v>7775304</v>
      </c>
      <c r="J318" s="16">
        <v>921666</v>
      </c>
      <c r="K318" s="13">
        <v>7139915</v>
      </c>
      <c r="L318" s="13">
        <v>7139915</v>
      </c>
    </row>
    <row r="319" spans="1:14" ht="13.5" customHeight="1" x14ac:dyDescent="0.15">
      <c r="A319" s="177"/>
      <c r="B319" s="178"/>
      <c r="C319" s="189" t="s">
        <v>76</v>
      </c>
      <c r="D319" s="180"/>
      <c r="E319" s="190" t="s">
        <v>9</v>
      </c>
      <c r="F319" s="22">
        <f t="shared" ref="F319:K319" si="27">SUM(F318)</f>
        <v>456475</v>
      </c>
      <c r="G319" s="23">
        <f t="shared" si="27"/>
        <v>516167</v>
      </c>
      <c r="H319" s="22">
        <f t="shared" si="27"/>
        <v>7558608</v>
      </c>
      <c r="I319" s="24">
        <f t="shared" si="27"/>
        <v>7775304</v>
      </c>
      <c r="J319" s="78">
        <f t="shared" si="27"/>
        <v>921666</v>
      </c>
      <c r="K319" s="24">
        <f t="shared" si="27"/>
        <v>7139915</v>
      </c>
      <c r="L319" s="22">
        <v>7139915</v>
      </c>
    </row>
    <row r="320" spans="1:14" ht="13.5" customHeight="1" x14ac:dyDescent="0.15">
      <c r="A320" s="209" t="s">
        <v>119</v>
      </c>
      <c r="B320" s="197"/>
      <c r="C320" s="197"/>
      <c r="D320" s="197"/>
      <c r="E320" s="287"/>
      <c r="F320" s="42"/>
      <c r="G320" s="76"/>
      <c r="H320" s="77"/>
      <c r="I320" s="79"/>
      <c r="J320" s="80"/>
      <c r="K320" s="77"/>
      <c r="L320" s="42"/>
    </row>
    <row r="321" spans="1:12" ht="13.5" customHeight="1" x14ac:dyDescent="0.15">
      <c r="A321" s="207" t="s">
        <v>120</v>
      </c>
      <c r="B321" s="172"/>
      <c r="C321" s="197"/>
      <c r="D321" s="197"/>
      <c r="E321" s="287"/>
      <c r="F321" s="42"/>
      <c r="G321" s="76"/>
      <c r="H321" s="77"/>
      <c r="I321" s="79"/>
      <c r="J321" s="80"/>
      <c r="K321" s="77"/>
      <c r="L321" s="42"/>
    </row>
    <row r="322" spans="1:12" ht="13.5" customHeight="1" x14ac:dyDescent="0.15">
      <c r="A322" s="207"/>
      <c r="B322" s="183"/>
      <c r="C322" s="167" t="s">
        <v>77</v>
      </c>
      <c r="D322" s="184"/>
      <c r="E322" s="185" t="s">
        <v>9</v>
      </c>
      <c r="F322" s="13">
        <v>99300</v>
      </c>
      <c r="G322" s="14">
        <v>122418</v>
      </c>
      <c r="H322" s="13">
        <v>1632480</v>
      </c>
      <c r="I322" s="14">
        <v>1942570</v>
      </c>
      <c r="J322" s="104">
        <v>298500</v>
      </c>
      <c r="K322" s="8">
        <v>1788460</v>
      </c>
      <c r="L322" s="13">
        <v>1788460</v>
      </c>
    </row>
    <row r="323" spans="1:12" ht="13.5" customHeight="1" x14ac:dyDescent="0.15">
      <c r="A323" s="207"/>
      <c r="B323" s="166"/>
      <c r="C323" s="173" t="s">
        <v>157</v>
      </c>
      <c r="D323" s="168"/>
      <c r="E323" s="169" t="s">
        <v>9</v>
      </c>
      <c r="F323" s="2" t="s">
        <v>224</v>
      </c>
      <c r="G323" s="3" t="s">
        <v>224</v>
      </c>
      <c r="H323" s="2">
        <v>289560</v>
      </c>
      <c r="I323" s="3">
        <v>298529</v>
      </c>
      <c r="J323" s="5" t="s">
        <v>224</v>
      </c>
      <c r="K323" s="60">
        <v>144780</v>
      </c>
      <c r="L323" s="2">
        <v>144780</v>
      </c>
    </row>
    <row r="324" spans="1:12" ht="15" customHeight="1" x14ac:dyDescent="0.15">
      <c r="A324" s="207"/>
      <c r="B324" s="166"/>
      <c r="C324" s="173" t="s">
        <v>80</v>
      </c>
      <c r="D324" s="168"/>
      <c r="E324" s="169" t="s">
        <v>9</v>
      </c>
      <c r="F324" s="2" t="s">
        <v>224</v>
      </c>
      <c r="G324" s="3" t="s">
        <v>224</v>
      </c>
      <c r="H324" s="2">
        <v>143800</v>
      </c>
      <c r="I324" s="1">
        <v>165927</v>
      </c>
      <c r="J324" s="4" t="s">
        <v>224</v>
      </c>
      <c r="K324" s="1">
        <v>33600</v>
      </c>
      <c r="L324" s="2">
        <v>33600</v>
      </c>
    </row>
    <row r="325" spans="1:12" ht="15" customHeight="1" x14ac:dyDescent="0.15">
      <c r="A325" s="207"/>
      <c r="B325" s="166"/>
      <c r="C325" s="173" t="s">
        <v>82</v>
      </c>
      <c r="D325" s="176"/>
      <c r="E325" s="175" t="s">
        <v>9</v>
      </c>
      <c r="F325" s="2">
        <v>217700</v>
      </c>
      <c r="G325" s="3">
        <v>303235</v>
      </c>
      <c r="H325" s="2">
        <v>3003900</v>
      </c>
      <c r="I325" s="3">
        <v>3844520</v>
      </c>
      <c r="J325" s="5">
        <v>62400</v>
      </c>
      <c r="K325" s="60">
        <v>2690800</v>
      </c>
      <c r="L325" s="2">
        <v>2690800</v>
      </c>
    </row>
    <row r="326" spans="1:12" ht="15" customHeight="1" x14ac:dyDescent="0.15">
      <c r="A326" s="207"/>
      <c r="B326" s="166"/>
      <c r="C326" s="173" t="s">
        <v>85</v>
      </c>
      <c r="D326" s="176"/>
      <c r="E326" s="175" t="s">
        <v>9</v>
      </c>
      <c r="F326" s="2">
        <v>103875</v>
      </c>
      <c r="G326" s="3">
        <v>147107</v>
      </c>
      <c r="H326" s="2">
        <v>418450</v>
      </c>
      <c r="I326" s="3">
        <v>561260</v>
      </c>
      <c r="J326" s="5">
        <v>41375</v>
      </c>
      <c r="K326" s="60">
        <v>327375</v>
      </c>
      <c r="L326" s="2">
        <v>327375</v>
      </c>
    </row>
    <row r="327" spans="1:12" ht="15" customHeight="1" x14ac:dyDescent="0.15">
      <c r="A327" s="177"/>
      <c r="B327" s="178"/>
      <c r="C327" s="189" t="s">
        <v>76</v>
      </c>
      <c r="D327" s="180"/>
      <c r="E327" s="190" t="s">
        <v>9</v>
      </c>
      <c r="F327" s="22">
        <f>SUM(F322:F326)</f>
        <v>420875</v>
      </c>
      <c r="G327" s="23">
        <f>SUM(G322:G326)</f>
        <v>572760</v>
      </c>
      <c r="H327" s="22">
        <f>SUM(H322:H326)</f>
        <v>5488190</v>
      </c>
      <c r="I327" s="24">
        <f>SUM(I322:I326)</f>
        <v>6812806</v>
      </c>
      <c r="J327" s="78">
        <f t="shared" ref="J327:K327" si="28">SUM(J322:J326)</f>
        <v>402275</v>
      </c>
      <c r="K327" s="24">
        <f t="shared" si="28"/>
        <v>4985015</v>
      </c>
      <c r="L327" s="22">
        <v>4985015</v>
      </c>
    </row>
    <row r="328" spans="1:12" ht="15" customHeight="1" x14ac:dyDescent="0.15">
      <c r="A328" s="209" t="s">
        <v>121</v>
      </c>
      <c r="B328" s="197"/>
      <c r="C328" s="197"/>
      <c r="D328" s="197"/>
      <c r="E328" s="287"/>
      <c r="F328" s="42"/>
      <c r="G328" s="76"/>
      <c r="H328" s="77"/>
      <c r="I328" s="79"/>
      <c r="J328" s="80"/>
      <c r="K328" s="79"/>
      <c r="L328" s="42"/>
    </row>
    <row r="329" spans="1:12" ht="15" customHeight="1" x14ac:dyDescent="0.15">
      <c r="A329" s="207" t="s">
        <v>110</v>
      </c>
      <c r="B329" s="172"/>
      <c r="C329" s="197"/>
      <c r="D329" s="197"/>
      <c r="E329" s="287"/>
      <c r="F329" s="42"/>
      <c r="G329" s="76"/>
      <c r="H329" s="77"/>
      <c r="I329" s="79"/>
      <c r="J329" s="80"/>
      <c r="K329" s="42"/>
      <c r="L329" s="42"/>
    </row>
    <row r="330" spans="1:12" ht="15" customHeight="1" x14ac:dyDescent="0.15">
      <c r="A330" s="207"/>
      <c r="B330" s="183"/>
      <c r="C330" s="289" t="s">
        <v>86</v>
      </c>
      <c r="D330" s="241"/>
      <c r="E330" s="239" t="s">
        <v>9</v>
      </c>
      <c r="F330" s="43" t="s">
        <v>224</v>
      </c>
      <c r="G330" s="44" t="s">
        <v>224</v>
      </c>
      <c r="H330" s="43">
        <v>718</v>
      </c>
      <c r="I330" s="290">
        <v>5003</v>
      </c>
      <c r="J330" s="80"/>
      <c r="K330" s="42"/>
      <c r="L330" s="42"/>
    </row>
    <row r="331" spans="1:12" ht="15" customHeight="1" x14ac:dyDescent="0.15">
      <c r="A331" s="207"/>
      <c r="B331" s="183"/>
      <c r="C331" s="289" t="s">
        <v>82</v>
      </c>
      <c r="D331" s="241"/>
      <c r="E331" s="239" t="s">
        <v>9</v>
      </c>
      <c r="F331" s="43" t="s">
        <v>224</v>
      </c>
      <c r="G331" s="44" t="s">
        <v>224</v>
      </c>
      <c r="H331" s="43">
        <v>5000</v>
      </c>
      <c r="I331" s="290">
        <v>5894</v>
      </c>
      <c r="J331" s="45"/>
      <c r="K331" s="46"/>
      <c r="L331" s="46"/>
    </row>
    <row r="332" spans="1:12" ht="15" customHeight="1" x14ac:dyDescent="0.15">
      <c r="A332" s="207"/>
      <c r="B332" s="166"/>
      <c r="C332" s="173" t="s">
        <v>235</v>
      </c>
      <c r="D332" s="168"/>
      <c r="E332" s="169" t="s">
        <v>9</v>
      </c>
      <c r="F332" s="61"/>
      <c r="G332" s="62"/>
      <c r="H332" s="61"/>
      <c r="I332" s="81"/>
      <c r="J332" s="82" t="s">
        <v>224</v>
      </c>
      <c r="K332" s="61">
        <v>80</v>
      </c>
      <c r="L332" s="2">
        <v>80</v>
      </c>
    </row>
    <row r="333" spans="1:12" ht="15" customHeight="1" x14ac:dyDescent="0.15">
      <c r="A333" s="207"/>
      <c r="B333" s="166"/>
      <c r="C333" s="173" t="s">
        <v>130</v>
      </c>
      <c r="D333" s="176"/>
      <c r="E333" s="175" t="s">
        <v>9</v>
      </c>
      <c r="F333" s="2">
        <v>225</v>
      </c>
      <c r="G333" s="3">
        <v>256</v>
      </c>
      <c r="H333" s="2">
        <v>98912</v>
      </c>
      <c r="I333" s="1">
        <v>105196</v>
      </c>
      <c r="J333" s="4"/>
      <c r="K333" s="2"/>
      <c r="L333" s="2"/>
    </row>
    <row r="334" spans="1:12" ht="15" customHeight="1" x14ac:dyDescent="0.15">
      <c r="A334" s="177"/>
      <c r="B334" s="178"/>
      <c r="C334" s="189" t="s">
        <v>76</v>
      </c>
      <c r="D334" s="180"/>
      <c r="E334" s="190" t="s">
        <v>9</v>
      </c>
      <c r="F334" s="54">
        <f t="shared" ref="F334:K334" si="29">SUM(F331:F333)</f>
        <v>225</v>
      </c>
      <c r="G334" s="55">
        <f t="shared" si="29"/>
        <v>256</v>
      </c>
      <c r="H334" s="54">
        <f t="shared" si="29"/>
        <v>103912</v>
      </c>
      <c r="I334" s="24">
        <f t="shared" si="29"/>
        <v>111090</v>
      </c>
      <c r="J334" s="83">
        <f t="shared" si="29"/>
        <v>0</v>
      </c>
      <c r="K334" s="22">
        <f t="shared" si="29"/>
        <v>80</v>
      </c>
      <c r="L334" s="22">
        <v>80</v>
      </c>
    </row>
    <row r="335" spans="1:12" ht="15" customHeight="1" x14ac:dyDescent="0.15">
      <c r="A335" s="209" t="s">
        <v>122</v>
      </c>
      <c r="B335" s="197"/>
      <c r="C335" s="197"/>
      <c r="D335" s="197"/>
      <c r="E335" s="287"/>
      <c r="F335" s="42"/>
      <c r="G335" s="76"/>
      <c r="H335" s="42"/>
      <c r="I335" s="79"/>
      <c r="J335" s="84"/>
      <c r="K335" s="36"/>
      <c r="L335" s="42"/>
    </row>
    <row r="336" spans="1:12" ht="15" customHeight="1" x14ac:dyDescent="0.15">
      <c r="A336" s="207" t="s">
        <v>111</v>
      </c>
      <c r="B336" s="197"/>
      <c r="C336" s="197"/>
      <c r="D336" s="197"/>
      <c r="E336" s="287"/>
      <c r="F336" s="42"/>
      <c r="G336" s="76"/>
      <c r="H336" s="42"/>
      <c r="I336" s="79"/>
      <c r="J336" s="84"/>
      <c r="K336" s="42"/>
      <c r="L336" s="42"/>
    </row>
    <row r="337" spans="1:12" ht="15" customHeight="1" x14ac:dyDescent="0.15">
      <c r="A337" s="207"/>
      <c r="B337" s="183"/>
      <c r="C337" s="167" t="s">
        <v>147</v>
      </c>
      <c r="D337" s="184"/>
      <c r="E337" s="185" t="s">
        <v>9</v>
      </c>
      <c r="F337" s="43"/>
      <c r="G337" s="44"/>
      <c r="H337" s="43"/>
      <c r="I337" s="15"/>
      <c r="J337" s="45" t="s">
        <v>224</v>
      </c>
      <c r="K337" s="275">
        <v>540</v>
      </c>
      <c r="L337" s="13">
        <v>540</v>
      </c>
    </row>
    <row r="338" spans="1:12" ht="15" customHeight="1" x14ac:dyDescent="0.15">
      <c r="A338" s="207"/>
      <c r="B338" s="183"/>
      <c r="C338" s="167" t="s">
        <v>100</v>
      </c>
      <c r="D338" s="184"/>
      <c r="E338" s="185" t="s">
        <v>9</v>
      </c>
      <c r="F338" s="2">
        <v>47940</v>
      </c>
      <c r="G338" s="3">
        <v>50715</v>
      </c>
      <c r="H338" s="2">
        <v>560545</v>
      </c>
      <c r="I338" s="3">
        <v>525469</v>
      </c>
      <c r="J338" s="2">
        <v>63705</v>
      </c>
      <c r="K338" s="60">
        <v>644675</v>
      </c>
      <c r="L338" s="2">
        <v>644675</v>
      </c>
    </row>
    <row r="339" spans="1:12" ht="15" customHeight="1" x14ac:dyDescent="0.15">
      <c r="A339" s="207"/>
      <c r="B339" s="166"/>
      <c r="C339" s="173" t="s">
        <v>157</v>
      </c>
      <c r="D339" s="176"/>
      <c r="E339" s="175" t="s">
        <v>9</v>
      </c>
      <c r="F339" s="2" t="s">
        <v>224</v>
      </c>
      <c r="G339" s="3" t="s">
        <v>224</v>
      </c>
      <c r="H339" s="2">
        <v>30672</v>
      </c>
      <c r="I339" s="1">
        <v>20270</v>
      </c>
      <c r="J339" s="4" t="s">
        <v>224</v>
      </c>
      <c r="K339" s="60">
        <v>15012</v>
      </c>
      <c r="L339" s="2">
        <v>15012</v>
      </c>
    </row>
    <row r="340" spans="1:12" ht="15" customHeight="1" x14ac:dyDescent="0.15">
      <c r="A340" s="177"/>
      <c r="B340" s="178"/>
      <c r="C340" s="189" t="s">
        <v>76</v>
      </c>
      <c r="D340" s="180"/>
      <c r="E340" s="190" t="s">
        <v>9</v>
      </c>
      <c r="F340" s="22">
        <f t="shared" ref="F340:K340" si="30">SUM(F337:F339)</f>
        <v>47940</v>
      </c>
      <c r="G340" s="23">
        <f t="shared" si="30"/>
        <v>50715</v>
      </c>
      <c r="H340" s="22">
        <f t="shared" si="30"/>
        <v>591217</v>
      </c>
      <c r="I340" s="24">
        <f t="shared" si="30"/>
        <v>545739</v>
      </c>
      <c r="J340" s="85">
        <f t="shared" si="30"/>
        <v>63705</v>
      </c>
      <c r="K340" s="22">
        <f t="shared" si="30"/>
        <v>660227</v>
      </c>
      <c r="L340" s="22">
        <v>660227</v>
      </c>
    </row>
    <row r="341" spans="1:12" ht="15" customHeight="1" x14ac:dyDescent="0.15">
      <c r="A341" s="171"/>
      <c r="B341" s="171"/>
      <c r="C341" s="171"/>
      <c r="D341" s="171"/>
      <c r="E341" s="171"/>
    </row>
    <row r="342" spans="1:12" ht="15" customHeight="1" x14ac:dyDescent="0.15">
      <c r="A342" s="171"/>
      <c r="B342" s="171"/>
      <c r="C342" s="171"/>
      <c r="D342" s="171"/>
      <c r="E342" s="171"/>
    </row>
    <row r="343" spans="1:12" ht="15" customHeight="1" x14ac:dyDescent="0.15">
      <c r="A343" s="171"/>
      <c r="B343" s="171"/>
      <c r="C343" s="171"/>
      <c r="D343" s="171"/>
      <c r="E343" s="171"/>
    </row>
    <row r="344" spans="1:12" ht="15" customHeight="1" x14ac:dyDescent="0.15">
      <c r="A344" s="171"/>
      <c r="B344" s="171"/>
      <c r="C344" s="171"/>
      <c r="D344" s="171"/>
      <c r="E344" s="171"/>
    </row>
    <row r="345" spans="1:12" ht="15" customHeight="1" x14ac:dyDescent="0.15">
      <c r="A345" s="171"/>
      <c r="B345" s="171"/>
      <c r="C345" s="171"/>
      <c r="D345" s="171"/>
      <c r="E345" s="171"/>
    </row>
    <row r="346" spans="1:12" ht="15" customHeight="1" x14ac:dyDescent="0.15">
      <c r="A346" s="171"/>
      <c r="B346" s="171"/>
      <c r="C346" s="171"/>
      <c r="D346" s="171"/>
      <c r="E346" s="171"/>
    </row>
    <row r="347" spans="1:12" ht="15" customHeight="1" x14ac:dyDescent="0.15">
      <c r="A347" s="171"/>
      <c r="B347" s="171"/>
      <c r="C347" s="171"/>
      <c r="D347" s="171"/>
      <c r="E347" s="171"/>
    </row>
    <row r="348" spans="1:12" ht="15" customHeight="1" x14ac:dyDescent="0.15">
      <c r="A348" s="171"/>
      <c r="B348" s="171"/>
      <c r="C348" s="171"/>
      <c r="D348" s="171"/>
      <c r="E348" s="171"/>
    </row>
    <row r="349" spans="1:12" ht="15" customHeight="1" x14ac:dyDescent="0.15">
      <c r="A349" s="171"/>
      <c r="B349" s="171"/>
      <c r="C349" s="171"/>
      <c r="D349" s="171"/>
      <c r="E349" s="171"/>
    </row>
    <row r="350" spans="1:12" ht="15" customHeight="1" x14ac:dyDescent="0.15">
      <c r="A350" s="171"/>
      <c r="B350" s="171"/>
      <c r="C350" s="171"/>
      <c r="D350" s="171"/>
      <c r="E350" s="171"/>
    </row>
    <row r="351" spans="1:12" ht="15" customHeight="1" x14ac:dyDescent="0.15">
      <c r="A351" s="171"/>
      <c r="B351" s="171"/>
      <c r="C351" s="171"/>
      <c r="D351" s="171"/>
      <c r="E351" s="171"/>
    </row>
    <row r="352" spans="1:12" ht="15" customHeight="1" x14ac:dyDescent="0.15">
      <c r="A352" s="171"/>
      <c r="B352" s="171"/>
      <c r="C352" s="171"/>
      <c r="D352" s="171"/>
      <c r="E352" s="171"/>
    </row>
    <row r="353" s="171" customFormat="1" ht="15" customHeight="1" x14ac:dyDescent="0.15"/>
    <row r="354" s="171" customFormat="1" ht="15" customHeight="1" x14ac:dyDescent="0.15"/>
    <row r="355" s="171" customFormat="1" ht="15" customHeight="1" x14ac:dyDescent="0.15"/>
    <row r="356" s="171" customFormat="1" ht="15" customHeight="1" x14ac:dyDescent="0.15"/>
    <row r="357" s="171" customFormat="1" ht="15" customHeight="1" x14ac:dyDescent="0.15"/>
    <row r="358" s="171" customFormat="1" ht="15" customHeight="1" x14ac:dyDescent="0.15"/>
    <row r="359" s="171" customFormat="1" ht="15" customHeight="1" x14ac:dyDescent="0.15"/>
    <row r="360" s="171" customFormat="1" ht="15" customHeight="1" x14ac:dyDescent="0.15"/>
    <row r="361" s="171" customFormat="1" ht="15" customHeight="1" x14ac:dyDescent="0.15"/>
    <row r="362" s="171" customFormat="1" ht="15" customHeight="1" x14ac:dyDescent="0.15"/>
    <row r="363" s="171" customFormat="1" ht="15" customHeight="1" x14ac:dyDescent="0.15"/>
    <row r="364" s="171" customFormat="1" ht="15" customHeight="1" x14ac:dyDescent="0.15"/>
    <row r="365" s="171" customFormat="1" ht="15" customHeight="1" x14ac:dyDescent="0.15"/>
    <row r="366" s="171" customFormat="1" ht="15" customHeight="1" x14ac:dyDescent="0.15"/>
    <row r="367" s="171" customFormat="1" ht="15" customHeight="1" x14ac:dyDescent="0.15"/>
    <row r="368" s="171" customFormat="1" ht="15" customHeight="1" x14ac:dyDescent="0.15"/>
    <row r="369" s="171" customFormat="1" ht="15" customHeight="1" x14ac:dyDescent="0.15"/>
    <row r="370" s="171" customFormat="1" ht="15" customHeight="1" x14ac:dyDescent="0.15"/>
    <row r="371" s="171" customFormat="1" ht="15" customHeight="1" x14ac:dyDescent="0.15"/>
    <row r="372" s="171" customFormat="1" ht="15" customHeight="1" x14ac:dyDescent="0.15"/>
    <row r="373" s="171" customFormat="1" ht="15" customHeight="1" x14ac:dyDescent="0.15"/>
    <row r="374" s="171" customFormat="1" ht="15" customHeight="1" x14ac:dyDescent="0.15"/>
    <row r="375" s="171" customFormat="1" ht="15" customHeight="1" x14ac:dyDescent="0.15"/>
    <row r="376" s="171" customFormat="1" ht="15" customHeight="1" x14ac:dyDescent="0.15"/>
    <row r="377" s="171" customFormat="1" ht="15" customHeight="1" x14ac:dyDescent="0.15"/>
    <row r="378" s="171" customFormat="1" ht="15" customHeight="1" x14ac:dyDescent="0.15"/>
    <row r="379" s="171" customFormat="1" ht="15" customHeight="1" x14ac:dyDescent="0.15"/>
    <row r="380" s="171" customFormat="1" ht="15" customHeight="1" x14ac:dyDescent="0.15"/>
    <row r="381" s="171" customFormat="1" ht="15" customHeight="1" x14ac:dyDescent="0.15"/>
    <row r="382" s="171" customFormat="1" ht="15" customHeight="1" x14ac:dyDescent="0.15"/>
    <row r="383" s="171" customFormat="1" ht="15" customHeight="1" x14ac:dyDescent="0.15"/>
    <row r="384" s="171" customFormat="1" ht="15" customHeight="1" x14ac:dyDescent="0.15"/>
    <row r="385" s="171" customFormat="1" ht="15" customHeight="1" x14ac:dyDescent="0.15"/>
    <row r="386" s="171" customFormat="1" ht="15" customHeight="1" x14ac:dyDescent="0.15"/>
    <row r="387" s="171" customFormat="1" ht="15" customHeight="1" x14ac:dyDescent="0.15"/>
    <row r="388" s="171" customFormat="1" ht="15" customHeight="1" x14ac:dyDescent="0.15"/>
    <row r="389" s="171" customFormat="1" ht="15" customHeight="1" x14ac:dyDescent="0.15"/>
    <row r="390" s="171" customFormat="1" ht="15" customHeight="1" x14ac:dyDescent="0.15"/>
    <row r="391" s="171" customFormat="1" ht="15" customHeight="1" x14ac:dyDescent="0.15"/>
    <row r="392" s="171" customFormat="1" ht="15" customHeight="1" x14ac:dyDescent="0.15"/>
    <row r="393" s="171" customFormat="1" ht="15" customHeight="1" x14ac:dyDescent="0.15"/>
    <row r="394" s="171" customFormat="1" ht="15" customHeight="1" x14ac:dyDescent="0.15"/>
    <row r="395" s="171" customFormat="1" ht="15" customHeight="1" x14ac:dyDescent="0.15"/>
    <row r="396" s="171" customFormat="1" ht="15" customHeight="1" x14ac:dyDescent="0.15"/>
    <row r="397" s="171" customFormat="1" ht="15" customHeight="1" x14ac:dyDescent="0.15"/>
    <row r="398" s="171" customFormat="1" ht="15" customHeight="1" x14ac:dyDescent="0.15"/>
    <row r="399" s="171" customFormat="1" ht="15" customHeight="1" x14ac:dyDescent="0.15"/>
    <row r="400" s="171" customFormat="1" x14ac:dyDescent="0.15"/>
    <row r="401" spans="1:5" x14ac:dyDescent="0.15">
      <c r="A401" s="171"/>
      <c r="B401" s="171"/>
      <c r="C401" s="171"/>
      <c r="D401" s="171"/>
      <c r="E401" s="171"/>
    </row>
    <row r="402" spans="1:5" x14ac:dyDescent="0.15">
      <c r="A402" s="171"/>
      <c r="B402" s="171"/>
      <c r="C402" s="171"/>
      <c r="D402" s="171"/>
      <c r="E402" s="171"/>
    </row>
    <row r="403" spans="1:5" x14ac:dyDescent="0.15">
      <c r="A403" s="171"/>
      <c r="B403" s="171"/>
      <c r="C403" s="171"/>
      <c r="D403" s="171"/>
      <c r="E403" s="171"/>
    </row>
    <row r="404" spans="1:5" x14ac:dyDescent="0.15">
      <c r="A404" s="171"/>
      <c r="B404" s="171"/>
      <c r="C404" s="171"/>
      <c r="D404" s="171"/>
      <c r="E404" s="171"/>
    </row>
    <row r="405" spans="1:5" x14ac:dyDescent="0.15">
      <c r="A405" s="171"/>
      <c r="B405" s="171"/>
      <c r="C405" s="171"/>
      <c r="D405" s="171"/>
      <c r="E405" s="171"/>
    </row>
    <row r="406" spans="1:5" x14ac:dyDescent="0.15">
      <c r="A406" s="171"/>
      <c r="B406" s="171"/>
      <c r="C406" s="171"/>
      <c r="D406" s="171"/>
      <c r="E406" s="171"/>
    </row>
    <row r="407" spans="1:5" x14ac:dyDescent="0.15">
      <c r="A407" s="171"/>
      <c r="B407" s="171"/>
      <c r="C407" s="171"/>
      <c r="D407" s="171"/>
      <c r="E407" s="171"/>
    </row>
    <row r="408" spans="1:5" x14ac:dyDescent="0.15">
      <c r="A408" s="171"/>
      <c r="B408" s="171"/>
      <c r="C408" s="171"/>
      <c r="D408" s="171"/>
      <c r="E408" s="171"/>
    </row>
    <row r="409" spans="1:5" x14ac:dyDescent="0.15">
      <c r="A409" s="171"/>
      <c r="B409" s="171"/>
      <c r="C409" s="171"/>
      <c r="D409" s="171"/>
      <c r="E409" s="171"/>
    </row>
    <row r="410" spans="1:5" x14ac:dyDescent="0.15">
      <c r="A410" s="171"/>
      <c r="B410" s="171"/>
      <c r="C410" s="171"/>
      <c r="D410" s="171"/>
      <c r="E410" s="171"/>
    </row>
    <row r="411" spans="1:5" x14ac:dyDescent="0.15">
      <c r="A411" s="171"/>
      <c r="B411" s="171"/>
      <c r="C411" s="171"/>
      <c r="D411" s="171"/>
      <c r="E411" s="171"/>
    </row>
    <row r="412" spans="1:5" x14ac:dyDescent="0.15">
      <c r="A412" s="171"/>
      <c r="B412" s="171"/>
      <c r="C412" s="171"/>
      <c r="D412" s="171"/>
      <c r="E412" s="171"/>
    </row>
    <row r="413" spans="1:5" x14ac:dyDescent="0.15">
      <c r="A413" s="171"/>
    </row>
    <row r="414" spans="1:5" x14ac:dyDescent="0.15">
      <c r="A414" s="171"/>
    </row>
  </sheetData>
  <mergeCells count="23">
    <mergeCell ref="K109:L109"/>
    <mergeCell ref="E110:E111"/>
    <mergeCell ref="F110:G110"/>
    <mergeCell ref="C110:C111"/>
    <mergeCell ref="H110:I110"/>
    <mergeCell ref="J110:L110"/>
    <mergeCell ref="F4:G4"/>
    <mergeCell ref="A1:L1"/>
    <mergeCell ref="K3:L3"/>
    <mergeCell ref="C4:C5"/>
    <mergeCell ref="E4:E5"/>
    <mergeCell ref="H4:I4"/>
    <mergeCell ref="J4:L4"/>
    <mergeCell ref="H181:I181"/>
    <mergeCell ref="J181:L181"/>
    <mergeCell ref="H263:I263"/>
    <mergeCell ref="J263:L263"/>
    <mergeCell ref="C263:C264"/>
    <mergeCell ref="E263:E264"/>
    <mergeCell ref="F263:G263"/>
    <mergeCell ref="C181:C182"/>
    <mergeCell ref="E181:E182"/>
    <mergeCell ref="F181:G181"/>
  </mergeCells>
  <phoneticPr fontId="2"/>
  <pageMargins left="0.78740157480314965" right="0.59055118110236227" top="0.59055118110236227" bottom="0.19685039370078741" header="0.51181102362204722" footer="0.19685039370078741"/>
  <pageSetup paperSize="9" scale="72" fitToHeight="0" orientation="portrait" r:id="rId1"/>
  <headerFooter alignWithMargins="0">
    <oddFooter>&amp;C&amp;P</oddFooter>
  </headerFooter>
  <rowBreaks count="3" manualBreakCount="3">
    <brk id="89" max="11" man="1"/>
    <brk id="176" max="11" man="1"/>
    <brk id="26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F9B2-E3EB-4ED9-9C75-6221BF959CDD}">
  <sheetPr>
    <pageSetUpPr fitToPage="1"/>
  </sheetPr>
  <dimension ref="A1:S205"/>
  <sheetViews>
    <sheetView view="pageBreakPreview" zoomScaleNormal="100" zoomScaleSheetLayoutView="100" workbookViewId="0">
      <selection activeCell="D10" sqref="D10"/>
    </sheetView>
  </sheetViews>
  <sheetFormatPr defaultRowHeight="13.5" x14ac:dyDescent="0.15"/>
  <cols>
    <col min="1" max="1" width="10.625" style="293" customWidth="1"/>
    <col min="2" max="2" width="11.125" style="171" customWidth="1"/>
    <col min="3" max="3" width="12.625" style="291" customWidth="1"/>
    <col min="4" max="4" width="13.625" style="291" customWidth="1"/>
    <col min="5" max="5" width="4.625" style="292" customWidth="1"/>
    <col min="6" max="12" width="10.625" style="171" customWidth="1"/>
    <col min="13" max="13" width="9" style="171" customWidth="1"/>
    <col min="14" max="16384" width="9" style="171"/>
  </cols>
  <sheetData>
    <row r="1" spans="1:12" ht="15" customHeight="1" x14ac:dyDescent="0.15">
      <c r="A1" s="140" t="s">
        <v>245</v>
      </c>
      <c r="G1" s="31"/>
      <c r="H1" s="31"/>
      <c r="I1" s="31"/>
      <c r="J1" s="31"/>
      <c r="K1" s="136" t="s">
        <v>313</v>
      </c>
      <c r="L1" s="136"/>
    </row>
    <row r="2" spans="1:12" ht="15" customHeight="1" x14ac:dyDescent="0.15">
      <c r="G2" s="113"/>
      <c r="H2" s="113"/>
      <c r="I2" s="113"/>
      <c r="J2" s="113"/>
    </row>
    <row r="3" spans="1:12" s="139" customFormat="1" ht="15" customHeight="1" x14ac:dyDescent="0.15">
      <c r="A3" s="294" t="s">
        <v>14</v>
      </c>
      <c r="B3" s="294" t="s">
        <v>72</v>
      </c>
      <c r="C3" s="294"/>
      <c r="D3" s="294"/>
      <c r="E3" s="295" t="s">
        <v>75</v>
      </c>
      <c r="F3" s="149" t="s">
        <v>246</v>
      </c>
      <c r="G3" s="150"/>
      <c r="H3" s="151" t="s">
        <v>247</v>
      </c>
      <c r="I3" s="152"/>
      <c r="J3" s="153" t="s">
        <v>222</v>
      </c>
      <c r="K3" s="154"/>
      <c r="L3" s="155"/>
    </row>
    <row r="4" spans="1:12" s="139" customFormat="1" ht="15" customHeight="1" x14ac:dyDescent="0.15">
      <c r="A4" s="294"/>
      <c r="B4" s="294"/>
      <c r="C4" s="294"/>
      <c r="D4" s="294"/>
      <c r="E4" s="295"/>
      <c r="F4" s="161" t="s">
        <v>73</v>
      </c>
      <c r="G4" s="162" t="s">
        <v>74</v>
      </c>
      <c r="H4" s="163" t="s">
        <v>212</v>
      </c>
      <c r="I4" s="162" t="s">
        <v>213</v>
      </c>
      <c r="J4" s="163" t="s">
        <v>248</v>
      </c>
      <c r="K4" s="164" t="s">
        <v>244</v>
      </c>
      <c r="L4" s="161" t="s">
        <v>244</v>
      </c>
    </row>
    <row r="5" spans="1:12" s="139" customFormat="1" ht="14.25" customHeight="1" x14ac:dyDescent="0.15">
      <c r="A5" s="296" t="s">
        <v>27</v>
      </c>
      <c r="B5" s="297"/>
      <c r="C5" s="297"/>
      <c r="D5" s="298"/>
      <c r="E5" s="299"/>
      <c r="F5" s="122"/>
      <c r="G5" s="123"/>
      <c r="H5" s="124"/>
      <c r="I5" s="125"/>
      <c r="J5" s="124"/>
      <c r="K5" s="300"/>
      <c r="L5" s="122"/>
    </row>
    <row r="6" spans="1:12" ht="14.25" customHeight="1" x14ac:dyDescent="0.15">
      <c r="A6" s="239" t="s">
        <v>253</v>
      </c>
      <c r="B6" s="301" t="s">
        <v>28</v>
      </c>
      <c r="C6" s="302" t="s">
        <v>146</v>
      </c>
      <c r="D6" s="303" t="s">
        <v>8</v>
      </c>
      <c r="E6" s="231" t="s">
        <v>11</v>
      </c>
      <c r="F6" s="47">
        <v>269912</v>
      </c>
      <c r="G6" s="67">
        <v>21797306</v>
      </c>
      <c r="H6" s="248">
        <v>3306356</v>
      </c>
      <c r="I6" s="48">
        <v>265383641</v>
      </c>
      <c r="J6" s="248">
        <v>266007</v>
      </c>
      <c r="K6" s="128">
        <v>3166043</v>
      </c>
      <c r="L6" s="47">
        <v>3166043</v>
      </c>
    </row>
    <row r="7" spans="1:12" ht="14.25" customHeight="1" x14ac:dyDescent="0.15">
      <c r="A7" s="244" t="s">
        <v>254</v>
      </c>
      <c r="B7" s="301" t="s">
        <v>28</v>
      </c>
      <c r="C7" s="302" t="s">
        <v>146</v>
      </c>
      <c r="D7" s="304" t="s">
        <v>7</v>
      </c>
      <c r="E7" s="305" t="s">
        <v>11</v>
      </c>
      <c r="F7" s="6">
        <v>274</v>
      </c>
      <c r="G7" s="121">
        <v>64927</v>
      </c>
      <c r="H7" s="248">
        <v>5718</v>
      </c>
      <c r="I7" s="48">
        <v>1300778</v>
      </c>
      <c r="J7" s="7">
        <v>418</v>
      </c>
      <c r="K7" s="128">
        <v>5395</v>
      </c>
      <c r="L7" s="47">
        <v>5395</v>
      </c>
    </row>
    <row r="8" spans="1:12" ht="14.25" customHeight="1" x14ac:dyDescent="0.15">
      <c r="A8" s="305" t="s">
        <v>255</v>
      </c>
      <c r="B8" s="306" t="s">
        <v>256</v>
      </c>
      <c r="C8" s="307"/>
      <c r="D8" s="304"/>
      <c r="E8" s="126" t="s">
        <v>11</v>
      </c>
      <c r="F8" s="127"/>
      <c r="G8" s="121"/>
      <c r="H8" s="7"/>
      <c r="I8" s="120"/>
      <c r="J8" s="308"/>
      <c r="K8" s="101"/>
      <c r="L8" s="6"/>
    </row>
    <row r="9" spans="1:12" ht="14.25" customHeight="1" x14ac:dyDescent="0.15">
      <c r="A9" s="305" t="s">
        <v>257</v>
      </c>
      <c r="B9" s="306" t="s">
        <v>4</v>
      </c>
      <c r="C9" s="307"/>
      <c r="D9" s="304" t="s">
        <v>5</v>
      </c>
      <c r="E9" s="305" t="s">
        <v>11</v>
      </c>
      <c r="F9" s="6">
        <v>267409</v>
      </c>
      <c r="G9" s="121">
        <v>22129859</v>
      </c>
      <c r="H9" s="7">
        <v>2151220</v>
      </c>
      <c r="I9" s="120">
        <v>175064400</v>
      </c>
      <c r="J9" s="7">
        <v>241587</v>
      </c>
      <c r="K9" s="101">
        <v>2103845</v>
      </c>
      <c r="L9" s="6">
        <v>2103845</v>
      </c>
    </row>
    <row r="10" spans="1:12" ht="14.25" customHeight="1" x14ac:dyDescent="0.15">
      <c r="A10" s="305" t="s">
        <v>258</v>
      </c>
      <c r="B10" s="306" t="s">
        <v>4</v>
      </c>
      <c r="C10" s="307"/>
      <c r="D10" s="304" t="s">
        <v>6</v>
      </c>
      <c r="E10" s="305" t="s">
        <v>11</v>
      </c>
      <c r="F10" s="127">
        <v>0</v>
      </c>
      <c r="G10" s="121">
        <v>96140</v>
      </c>
      <c r="H10" s="7">
        <v>25</v>
      </c>
      <c r="I10" s="120">
        <v>954750</v>
      </c>
      <c r="J10" s="308">
        <v>4</v>
      </c>
      <c r="K10" s="101">
        <v>76</v>
      </c>
      <c r="L10" s="6">
        <v>76</v>
      </c>
    </row>
    <row r="11" spans="1:12" ht="14.25" customHeight="1" x14ac:dyDescent="0.15">
      <c r="A11" s="305" t="s">
        <v>259</v>
      </c>
      <c r="B11" s="306" t="s">
        <v>29</v>
      </c>
      <c r="C11" s="307"/>
      <c r="D11" s="304"/>
      <c r="E11" s="305" t="s">
        <v>11</v>
      </c>
      <c r="F11" s="6">
        <v>213</v>
      </c>
      <c r="G11" s="121">
        <v>109976</v>
      </c>
      <c r="H11" s="7">
        <v>1751</v>
      </c>
      <c r="I11" s="120">
        <v>2154854</v>
      </c>
      <c r="J11" s="7">
        <v>77</v>
      </c>
      <c r="K11" s="101">
        <v>1774</v>
      </c>
      <c r="L11" s="6">
        <v>1774</v>
      </c>
    </row>
    <row r="12" spans="1:12" ht="14.25" customHeight="1" x14ac:dyDescent="0.15">
      <c r="A12" s="305" t="s">
        <v>260</v>
      </c>
      <c r="B12" s="309" t="s">
        <v>30</v>
      </c>
      <c r="C12" s="302" t="s">
        <v>146</v>
      </c>
      <c r="D12" s="304"/>
      <c r="E12" s="305" t="s">
        <v>11</v>
      </c>
      <c r="F12" s="6">
        <v>8115</v>
      </c>
      <c r="G12" s="121">
        <v>472390</v>
      </c>
      <c r="H12" s="86">
        <v>95523</v>
      </c>
      <c r="I12" s="53">
        <v>5138269</v>
      </c>
      <c r="J12" s="7">
        <v>5356</v>
      </c>
      <c r="K12" s="129">
        <v>96702</v>
      </c>
      <c r="L12" s="52">
        <v>96702</v>
      </c>
    </row>
    <row r="13" spans="1:12" ht="14.25" customHeight="1" x14ac:dyDescent="0.15">
      <c r="A13" s="305" t="s">
        <v>261</v>
      </c>
      <c r="B13" s="306" t="s">
        <v>262</v>
      </c>
      <c r="C13" s="307"/>
      <c r="D13" s="304"/>
      <c r="E13" s="305" t="s">
        <v>11</v>
      </c>
      <c r="F13" s="6">
        <v>14795</v>
      </c>
      <c r="G13" s="121">
        <v>3792766</v>
      </c>
      <c r="H13" s="7">
        <v>186483</v>
      </c>
      <c r="I13" s="120">
        <v>45279169</v>
      </c>
      <c r="J13" s="7">
        <v>19732</v>
      </c>
      <c r="K13" s="101">
        <v>193281</v>
      </c>
      <c r="L13" s="6">
        <v>193281</v>
      </c>
    </row>
    <row r="14" spans="1:12" ht="14.25" customHeight="1" x14ac:dyDescent="0.15">
      <c r="A14" s="310" t="s">
        <v>263</v>
      </c>
      <c r="B14" s="311" t="s">
        <v>215</v>
      </c>
      <c r="C14" s="312"/>
      <c r="D14" s="313"/>
      <c r="E14" s="310" t="s">
        <v>11</v>
      </c>
      <c r="F14" s="64" t="s">
        <v>224</v>
      </c>
      <c r="G14" s="66" t="s">
        <v>224</v>
      </c>
      <c r="H14" s="87">
        <v>415</v>
      </c>
      <c r="I14" s="12">
        <v>44288</v>
      </c>
      <c r="J14" s="314">
        <v>51</v>
      </c>
      <c r="K14" s="89">
        <v>459</v>
      </c>
      <c r="L14" s="89">
        <v>459</v>
      </c>
    </row>
    <row r="15" spans="1:12" ht="14.25" customHeight="1" x14ac:dyDescent="0.15">
      <c r="A15" s="296" t="s">
        <v>31</v>
      </c>
      <c r="B15" s="315"/>
      <c r="C15" s="316"/>
      <c r="D15" s="317"/>
      <c r="E15" s="318"/>
      <c r="F15" s="58"/>
      <c r="G15" s="75"/>
      <c r="H15" s="132"/>
      <c r="I15" s="59"/>
      <c r="J15" s="132"/>
      <c r="K15" s="130"/>
      <c r="L15" s="130"/>
    </row>
    <row r="16" spans="1:12" ht="14.25" customHeight="1" x14ac:dyDescent="0.15">
      <c r="A16" s="231" t="s">
        <v>264</v>
      </c>
      <c r="B16" s="319" t="s">
        <v>32</v>
      </c>
      <c r="C16" s="320"/>
      <c r="D16" s="303" t="s">
        <v>1</v>
      </c>
      <c r="E16" s="231" t="s">
        <v>9</v>
      </c>
      <c r="F16" s="47" t="s">
        <v>224</v>
      </c>
      <c r="G16" s="67" t="s">
        <v>224</v>
      </c>
      <c r="H16" s="248">
        <v>4000</v>
      </c>
      <c r="I16" s="48">
        <v>2699</v>
      </c>
      <c r="J16" s="248" t="s">
        <v>224</v>
      </c>
      <c r="K16" s="128">
        <v>206834</v>
      </c>
      <c r="L16" s="128">
        <v>206834</v>
      </c>
    </row>
    <row r="17" spans="1:12" ht="14.25" customHeight="1" x14ac:dyDescent="0.15">
      <c r="A17" s="305" t="s">
        <v>265</v>
      </c>
      <c r="B17" s="306" t="s">
        <v>32</v>
      </c>
      <c r="C17" s="307"/>
      <c r="D17" s="304" t="s">
        <v>2</v>
      </c>
      <c r="E17" s="305" t="s">
        <v>9</v>
      </c>
      <c r="F17" s="127"/>
      <c r="G17" s="121"/>
      <c r="H17" s="7"/>
      <c r="I17" s="120"/>
      <c r="J17" s="308" t="s">
        <v>224</v>
      </c>
      <c r="K17" s="101">
        <v>196</v>
      </c>
      <c r="L17" s="101">
        <v>196</v>
      </c>
    </row>
    <row r="18" spans="1:12" ht="14.25" customHeight="1" x14ac:dyDescent="0.15">
      <c r="A18" s="305" t="s">
        <v>266</v>
      </c>
      <c r="B18" s="306" t="s">
        <v>33</v>
      </c>
      <c r="C18" s="307"/>
      <c r="D18" s="304" t="s">
        <v>3</v>
      </c>
      <c r="E18" s="305" t="s">
        <v>9</v>
      </c>
      <c r="F18" s="6">
        <v>106935</v>
      </c>
      <c r="G18" s="121">
        <v>25047</v>
      </c>
      <c r="H18" s="7">
        <v>1629338</v>
      </c>
      <c r="I18" s="120">
        <v>389035</v>
      </c>
      <c r="J18" s="7">
        <v>74130</v>
      </c>
      <c r="K18" s="101">
        <v>1731754</v>
      </c>
      <c r="L18" s="101">
        <v>1731754</v>
      </c>
    </row>
    <row r="19" spans="1:12" ht="14.25" customHeight="1" x14ac:dyDescent="0.15">
      <c r="A19" s="305" t="s">
        <v>267</v>
      </c>
      <c r="B19" s="306" t="s">
        <v>34</v>
      </c>
      <c r="C19" s="307"/>
      <c r="D19" s="304" t="s">
        <v>1</v>
      </c>
      <c r="E19" s="305" t="s">
        <v>9</v>
      </c>
      <c r="F19" s="127" t="s">
        <v>224</v>
      </c>
      <c r="G19" s="121" t="s">
        <v>224</v>
      </c>
      <c r="H19" s="7">
        <v>69696</v>
      </c>
      <c r="I19" s="120">
        <v>22850</v>
      </c>
      <c r="J19" s="308" t="s">
        <v>224</v>
      </c>
      <c r="K19" s="101">
        <v>44100</v>
      </c>
      <c r="L19" s="101">
        <v>44100</v>
      </c>
    </row>
    <row r="20" spans="1:12" ht="14.25" customHeight="1" x14ac:dyDescent="0.15">
      <c r="A20" s="305" t="s">
        <v>268</v>
      </c>
      <c r="B20" s="306" t="s">
        <v>34</v>
      </c>
      <c r="C20" s="307"/>
      <c r="D20" s="304" t="s">
        <v>2</v>
      </c>
      <c r="E20" s="305" t="s">
        <v>9</v>
      </c>
      <c r="F20" s="127"/>
      <c r="G20" s="121"/>
      <c r="H20" s="7"/>
      <c r="I20" s="120"/>
      <c r="J20" s="308"/>
      <c r="K20" s="101"/>
      <c r="L20" s="101"/>
    </row>
    <row r="21" spans="1:12" ht="14.25" customHeight="1" x14ac:dyDescent="0.15">
      <c r="A21" s="305" t="s">
        <v>269</v>
      </c>
      <c r="B21" s="306" t="s">
        <v>35</v>
      </c>
      <c r="C21" s="307"/>
      <c r="D21" s="304" t="s">
        <v>3</v>
      </c>
      <c r="E21" s="305" t="s">
        <v>9</v>
      </c>
      <c r="F21" s="127">
        <v>21255</v>
      </c>
      <c r="G21" s="121">
        <v>8000</v>
      </c>
      <c r="H21" s="7">
        <v>397435</v>
      </c>
      <c r="I21" s="120">
        <v>174274</v>
      </c>
      <c r="J21" s="308">
        <v>37134</v>
      </c>
      <c r="K21" s="101">
        <v>391611</v>
      </c>
      <c r="L21" s="101">
        <v>391611</v>
      </c>
    </row>
    <row r="22" spans="1:12" ht="14.25" customHeight="1" x14ac:dyDescent="0.15">
      <c r="A22" s="305" t="s">
        <v>270</v>
      </c>
      <c r="B22" s="306" t="s">
        <v>36</v>
      </c>
      <c r="C22" s="307"/>
      <c r="D22" s="304" t="s">
        <v>37</v>
      </c>
      <c r="E22" s="305" t="s">
        <v>9</v>
      </c>
      <c r="F22" s="127"/>
      <c r="G22" s="121"/>
      <c r="H22" s="7"/>
      <c r="I22" s="120"/>
      <c r="J22" s="308"/>
      <c r="K22" s="101"/>
      <c r="L22" s="101"/>
    </row>
    <row r="23" spans="1:12" ht="14.25" customHeight="1" x14ac:dyDescent="0.15">
      <c r="A23" s="305" t="s">
        <v>271</v>
      </c>
      <c r="B23" s="306" t="s">
        <v>187</v>
      </c>
      <c r="C23" s="321"/>
      <c r="D23" s="304"/>
      <c r="E23" s="305" t="s">
        <v>9</v>
      </c>
      <c r="F23" s="6">
        <v>2294740</v>
      </c>
      <c r="G23" s="121">
        <v>2793905</v>
      </c>
      <c r="H23" s="7">
        <v>34338338</v>
      </c>
      <c r="I23" s="120">
        <v>39101990</v>
      </c>
      <c r="J23" s="7">
        <v>1723700</v>
      </c>
      <c r="K23" s="101">
        <v>36342532</v>
      </c>
      <c r="L23" s="101">
        <v>36342532</v>
      </c>
    </row>
    <row r="24" spans="1:12" ht="14.25" customHeight="1" x14ac:dyDescent="0.15">
      <c r="A24" s="305" t="s">
        <v>272</v>
      </c>
      <c r="B24" s="306" t="s">
        <v>188</v>
      </c>
      <c r="C24" s="321"/>
      <c r="D24" s="304"/>
      <c r="E24" s="305" t="s">
        <v>9</v>
      </c>
      <c r="F24" s="127">
        <v>242</v>
      </c>
      <c r="G24" s="121">
        <v>1196</v>
      </c>
      <c r="H24" s="7">
        <v>14443</v>
      </c>
      <c r="I24" s="120">
        <v>29126</v>
      </c>
      <c r="J24" s="308">
        <v>343</v>
      </c>
      <c r="K24" s="101">
        <v>22436</v>
      </c>
      <c r="L24" s="101">
        <v>22436</v>
      </c>
    </row>
    <row r="25" spans="1:12" ht="14.25" customHeight="1" x14ac:dyDescent="0.15">
      <c r="A25" s="305" t="s">
        <v>273</v>
      </c>
      <c r="B25" s="306" t="s">
        <v>189</v>
      </c>
      <c r="C25" s="321"/>
      <c r="D25" s="304"/>
      <c r="E25" s="305" t="s">
        <v>9</v>
      </c>
      <c r="F25" s="6">
        <v>24</v>
      </c>
      <c r="G25" s="121">
        <v>204</v>
      </c>
      <c r="H25" s="7">
        <v>6555</v>
      </c>
      <c r="I25" s="120">
        <v>9933</v>
      </c>
      <c r="J25" s="7" t="s">
        <v>224</v>
      </c>
      <c r="K25" s="101">
        <v>7743</v>
      </c>
      <c r="L25" s="101">
        <v>7743</v>
      </c>
    </row>
    <row r="26" spans="1:12" ht="14.25" customHeight="1" x14ac:dyDescent="0.15">
      <c r="A26" s="305" t="s">
        <v>274</v>
      </c>
      <c r="B26" s="306" t="s">
        <v>36</v>
      </c>
      <c r="C26" s="307"/>
      <c r="D26" s="304" t="s">
        <v>7</v>
      </c>
      <c r="E26" s="305" t="s">
        <v>9</v>
      </c>
      <c r="F26" s="6">
        <v>323886</v>
      </c>
      <c r="G26" s="121">
        <v>255024</v>
      </c>
      <c r="H26" s="7">
        <v>5459050</v>
      </c>
      <c r="I26" s="120">
        <v>4658057</v>
      </c>
      <c r="J26" s="7">
        <v>318182</v>
      </c>
      <c r="K26" s="101">
        <v>8028232</v>
      </c>
      <c r="L26" s="101">
        <v>8028232</v>
      </c>
    </row>
    <row r="27" spans="1:12" ht="14.25" customHeight="1" x14ac:dyDescent="0.15">
      <c r="A27" s="305" t="s">
        <v>275</v>
      </c>
      <c r="B27" s="306" t="s">
        <v>190</v>
      </c>
      <c r="C27" s="307"/>
      <c r="D27" s="304"/>
      <c r="E27" s="305" t="s">
        <v>9</v>
      </c>
      <c r="F27" s="6">
        <v>8793</v>
      </c>
      <c r="G27" s="121">
        <v>4841</v>
      </c>
      <c r="H27" s="7">
        <v>98379</v>
      </c>
      <c r="I27" s="120">
        <v>59909</v>
      </c>
      <c r="J27" s="7">
        <v>14656</v>
      </c>
      <c r="K27" s="101">
        <v>45098</v>
      </c>
      <c r="L27" s="101">
        <v>45098</v>
      </c>
    </row>
    <row r="28" spans="1:12" ht="14.25" customHeight="1" x14ac:dyDescent="0.15">
      <c r="A28" s="305" t="s">
        <v>276</v>
      </c>
      <c r="B28" s="322" t="s">
        <v>134</v>
      </c>
      <c r="C28" s="323"/>
      <c r="D28" s="304" t="s">
        <v>7</v>
      </c>
      <c r="E28" s="305" t="s">
        <v>9</v>
      </c>
      <c r="F28" s="6">
        <v>141792</v>
      </c>
      <c r="G28" s="121">
        <v>65469</v>
      </c>
      <c r="H28" s="7">
        <v>1816491</v>
      </c>
      <c r="I28" s="120">
        <v>1004833</v>
      </c>
      <c r="J28" s="7">
        <v>114829</v>
      </c>
      <c r="K28" s="101">
        <v>2671344</v>
      </c>
      <c r="L28" s="101">
        <v>2671344</v>
      </c>
    </row>
    <row r="29" spans="1:12" ht="14.25" customHeight="1" x14ac:dyDescent="0.15">
      <c r="A29" s="305" t="s">
        <v>277</v>
      </c>
      <c r="B29" s="306" t="s">
        <v>38</v>
      </c>
      <c r="C29" s="307"/>
      <c r="D29" s="304" t="s">
        <v>1</v>
      </c>
      <c r="E29" s="305" t="s">
        <v>9</v>
      </c>
      <c r="F29" s="6">
        <v>821960</v>
      </c>
      <c r="G29" s="120">
        <v>215751</v>
      </c>
      <c r="H29" s="6">
        <v>11434366</v>
      </c>
      <c r="I29" s="120">
        <v>2840114</v>
      </c>
      <c r="J29" s="7">
        <v>21030</v>
      </c>
      <c r="K29" s="101">
        <v>4490035</v>
      </c>
      <c r="L29" s="101">
        <v>4490035</v>
      </c>
    </row>
    <row r="30" spans="1:12" ht="14.25" customHeight="1" x14ac:dyDescent="0.15">
      <c r="A30" s="305" t="s">
        <v>278</v>
      </c>
      <c r="B30" s="306" t="s">
        <v>39</v>
      </c>
      <c r="C30" s="307"/>
      <c r="D30" s="304" t="s">
        <v>2</v>
      </c>
      <c r="E30" s="305" t="s">
        <v>9</v>
      </c>
      <c r="F30" s="127">
        <v>50</v>
      </c>
      <c r="G30" s="120">
        <v>726</v>
      </c>
      <c r="H30" s="127">
        <v>602613</v>
      </c>
      <c r="I30" s="120">
        <v>155963</v>
      </c>
      <c r="J30" s="308">
        <v>65284</v>
      </c>
      <c r="K30" s="129">
        <v>136587</v>
      </c>
      <c r="L30" s="129">
        <v>136587</v>
      </c>
    </row>
    <row r="31" spans="1:12" ht="14.25" customHeight="1" x14ac:dyDescent="0.15">
      <c r="A31" s="305" t="s">
        <v>279</v>
      </c>
      <c r="B31" s="306" t="s">
        <v>41</v>
      </c>
      <c r="C31" s="307"/>
      <c r="D31" s="304" t="s">
        <v>1</v>
      </c>
      <c r="E31" s="305" t="s">
        <v>9</v>
      </c>
      <c r="F31" s="6">
        <v>259303</v>
      </c>
      <c r="G31" s="120">
        <v>72199</v>
      </c>
      <c r="H31" s="6">
        <v>1507731</v>
      </c>
      <c r="I31" s="120">
        <v>492557</v>
      </c>
      <c r="J31" s="308">
        <v>345164</v>
      </c>
      <c r="K31" s="101">
        <v>1885981</v>
      </c>
      <c r="L31" s="101">
        <v>1885981</v>
      </c>
    </row>
    <row r="32" spans="1:12" ht="14.25" customHeight="1" x14ac:dyDescent="0.15">
      <c r="A32" s="305" t="s">
        <v>280</v>
      </c>
      <c r="B32" s="306" t="s">
        <v>41</v>
      </c>
      <c r="C32" s="307"/>
      <c r="D32" s="304" t="s">
        <v>2</v>
      </c>
      <c r="E32" s="305" t="s">
        <v>9</v>
      </c>
      <c r="F32" s="6" t="s">
        <v>224</v>
      </c>
      <c r="G32" s="120" t="s">
        <v>224</v>
      </c>
      <c r="H32" s="6">
        <v>410</v>
      </c>
      <c r="I32" s="120">
        <v>983</v>
      </c>
      <c r="J32" s="7" t="s">
        <v>224</v>
      </c>
      <c r="K32" s="129">
        <v>1521</v>
      </c>
      <c r="L32" s="129">
        <v>1521</v>
      </c>
    </row>
    <row r="33" spans="1:19" ht="14.25" customHeight="1" x14ac:dyDescent="0.15">
      <c r="A33" s="305" t="s">
        <v>281</v>
      </c>
      <c r="B33" s="306" t="s">
        <v>40</v>
      </c>
      <c r="C33" s="307"/>
      <c r="D33" s="304" t="s">
        <v>3</v>
      </c>
      <c r="E33" s="305" t="s">
        <v>9</v>
      </c>
      <c r="F33" s="127">
        <v>252655</v>
      </c>
      <c r="G33" s="120">
        <v>63650</v>
      </c>
      <c r="H33" s="127">
        <v>5880775</v>
      </c>
      <c r="I33" s="120">
        <v>1392882</v>
      </c>
      <c r="J33" s="7">
        <v>890817</v>
      </c>
      <c r="K33" s="101">
        <v>8211580</v>
      </c>
      <c r="L33" s="101">
        <v>8211580</v>
      </c>
    </row>
    <row r="34" spans="1:19" ht="14.25" customHeight="1" x14ac:dyDescent="0.15">
      <c r="A34" s="305" t="s">
        <v>282</v>
      </c>
      <c r="B34" s="306" t="s">
        <v>42</v>
      </c>
      <c r="C34" s="307"/>
      <c r="D34" s="304" t="s">
        <v>3</v>
      </c>
      <c r="E34" s="305" t="s">
        <v>9</v>
      </c>
      <c r="F34" s="6">
        <v>80810</v>
      </c>
      <c r="G34" s="120">
        <v>25767</v>
      </c>
      <c r="H34" s="6">
        <v>583073</v>
      </c>
      <c r="I34" s="120">
        <v>187952</v>
      </c>
      <c r="J34" s="7">
        <v>42674</v>
      </c>
      <c r="K34" s="101">
        <v>531159</v>
      </c>
      <c r="L34" s="101">
        <v>531159</v>
      </c>
    </row>
    <row r="35" spans="1:19" ht="14.25" customHeight="1" x14ac:dyDescent="0.15">
      <c r="A35" s="305" t="s">
        <v>283</v>
      </c>
      <c r="B35" s="306" t="s">
        <v>43</v>
      </c>
      <c r="C35" s="307"/>
      <c r="D35" s="304"/>
      <c r="E35" s="305" t="s">
        <v>9</v>
      </c>
      <c r="F35" s="127" t="s">
        <v>224</v>
      </c>
      <c r="G35" s="121" t="s">
        <v>224</v>
      </c>
      <c r="H35" s="7">
        <v>20820</v>
      </c>
      <c r="I35" s="120">
        <v>4860</v>
      </c>
      <c r="J35" s="308" t="s">
        <v>224</v>
      </c>
      <c r="K35" s="101">
        <v>18600</v>
      </c>
      <c r="L35" s="101">
        <v>18600</v>
      </c>
    </row>
    <row r="36" spans="1:19" ht="14.25" customHeight="1" x14ac:dyDescent="0.15">
      <c r="A36" s="305" t="s">
        <v>284</v>
      </c>
      <c r="B36" s="306" t="s">
        <v>43</v>
      </c>
      <c r="C36" s="307"/>
      <c r="D36" s="304" t="s">
        <v>3</v>
      </c>
      <c r="E36" s="305" t="s">
        <v>9</v>
      </c>
      <c r="F36" s="6" t="s">
        <v>224</v>
      </c>
      <c r="G36" s="120" t="s">
        <v>224</v>
      </c>
      <c r="H36" s="7">
        <v>214660</v>
      </c>
      <c r="I36" s="120">
        <v>61963</v>
      </c>
      <c r="J36" s="308" t="s">
        <v>224</v>
      </c>
      <c r="K36" s="101">
        <v>128860</v>
      </c>
      <c r="L36" s="101">
        <v>128860</v>
      </c>
    </row>
    <row r="37" spans="1:19" ht="14.25" customHeight="1" x14ac:dyDescent="0.15">
      <c r="A37" s="305" t="s">
        <v>285</v>
      </c>
      <c r="B37" s="306" t="s">
        <v>44</v>
      </c>
      <c r="C37" s="307"/>
      <c r="D37" s="304" t="s">
        <v>1</v>
      </c>
      <c r="E37" s="305" t="s">
        <v>9</v>
      </c>
      <c r="F37" s="324" t="s">
        <v>224</v>
      </c>
      <c r="G37" s="324" t="s">
        <v>224</v>
      </c>
      <c r="H37" s="7">
        <v>80</v>
      </c>
      <c r="I37" s="120">
        <v>203</v>
      </c>
      <c r="J37" s="325"/>
      <c r="K37" s="326"/>
      <c r="L37" s="326"/>
    </row>
    <row r="38" spans="1:19" ht="14.25" customHeight="1" x14ac:dyDescent="0.15">
      <c r="A38" s="305" t="s">
        <v>286</v>
      </c>
      <c r="B38" s="306" t="s">
        <v>44</v>
      </c>
      <c r="C38" s="307"/>
      <c r="D38" s="304" t="s">
        <v>2</v>
      </c>
      <c r="E38" s="305" t="s">
        <v>9</v>
      </c>
      <c r="F38" s="127"/>
      <c r="G38" s="121"/>
      <c r="H38" s="7"/>
      <c r="I38" s="120"/>
      <c r="J38" s="308"/>
      <c r="K38" s="101"/>
      <c r="L38" s="101"/>
    </row>
    <row r="39" spans="1:19" ht="14.25" customHeight="1" x14ac:dyDescent="0.15">
      <c r="A39" s="305" t="s">
        <v>287</v>
      </c>
      <c r="B39" s="306" t="s">
        <v>45</v>
      </c>
      <c r="C39" s="307"/>
      <c r="D39" s="304" t="s">
        <v>3</v>
      </c>
      <c r="E39" s="305" t="s">
        <v>9</v>
      </c>
      <c r="F39" s="127"/>
      <c r="G39" s="121"/>
      <c r="H39" s="7"/>
      <c r="I39" s="120"/>
      <c r="J39" s="308"/>
      <c r="K39" s="101"/>
      <c r="L39" s="101"/>
    </row>
    <row r="40" spans="1:19" ht="14.25" customHeight="1" x14ac:dyDescent="0.15">
      <c r="A40" s="305" t="s">
        <v>288</v>
      </c>
      <c r="B40" s="309" t="s">
        <v>46</v>
      </c>
      <c r="C40" s="327" t="s">
        <v>47</v>
      </c>
      <c r="D40" s="304" t="s">
        <v>1</v>
      </c>
      <c r="E40" s="305" t="s">
        <v>9</v>
      </c>
      <c r="F40" s="127" t="s">
        <v>224</v>
      </c>
      <c r="G40" s="121" t="s">
        <v>224</v>
      </c>
      <c r="H40" s="7">
        <v>11590727</v>
      </c>
      <c r="I40" s="120">
        <v>1977438</v>
      </c>
      <c r="J40" s="308" t="s">
        <v>224</v>
      </c>
      <c r="K40" s="101">
        <v>2632260</v>
      </c>
      <c r="L40" s="101">
        <v>2632260</v>
      </c>
    </row>
    <row r="41" spans="1:19" ht="14.25" customHeight="1" x14ac:dyDescent="0.15">
      <c r="A41" s="305" t="s">
        <v>289</v>
      </c>
      <c r="B41" s="309" t="s">
        <v>46</v>
      </c>
      <c r="C41" s="327" t="s">
        <v>47</v>
      </c>
      <c r="D41" s="304" t="s">
        <v>2</v>
      </c>
      <c r="E41" s="305" t="s">
        <v>9</v>
      </c>
      <c r="F41" s="127" t="s">
        <v>224</v>
      </c>
      <c r="G41" s="121" t="s">
        <v>224</v>
      </c>
      <c r="H41" s="7">
        <v>3360158</v>
      </c>
      <c r="I41" s="120">
        <v>542629</v>
      </c>
      <c r="J41" s="308">
        <v>59990</v>
      </c>
      <c r="K41" s="101">
        <v>634600</v>
      </c>
      <c r="L41" s="101">
        <v>634600</v>
      </c>
    </row>
    <row r="42" spans="1:19" ht="14.25" customHeight="1" x14ac:dyDescent="0.15">
      <c r="A42" s="305" t="s">
        <v>192</v>
      </c>
      <c r="B42" s="309" t="s">
        <v>48</v>
      </c>
      <c r="C42" s="328" t="s">
        <v>47</v>
      </c>
      <c r="D42" s="304" t="s">
        <v>3</v>
      </c>
      <c r="E42" s="305" t="s">
        <v>9</v>
      </c>
      <c r="F42" s="127">
        <v>227771</v>
      </c>
      <c r="G42" s="121">
        <v>65706</v>
      </c>
      <c r="H42" s="7">
        <v>3976926</v>
      </c>
      <c r="I42" s="120">
        <v>935855</v>
      </c>
      <c r="J42" s="308">
        <v>262238</v>
      </c>
      <c r="K42" s="101">
        <v>3464763</v>
      </c>
      <c r="L42" s="101">
        <v>3464763</v>
      </c>
    </row>
    <row r="43" spans="1:19" ht="14.25" customHeight="1" x14ac:dyDescent="0.15">
      <c r="A43" s="305" t="s">
        <v>290</v>
      </c>
      <c r="B43" s="309" t="s">
        <v>46</v>
      </c>
      <c r="C43" s="329" t="s">
        <v>49</v>
      </c>
      <c r="D43" s="304" t="s">
        <v>1</v>
      </c>
      <c r="E43" s="305" t="s">
        <v>9</v>
      </c>
      <c r="F43" s="127">
        <v>301596</v>
      </c>
      <c r="G43" s="121">
        <v>108037</v>
      </c>
      <c r="H43" s="7">
        <v>830787</v>
      </c>
      <c r="I43" s="120">
        <v>255213</v>
      </c>
      <c r="J43" s="308" t="s">
        <v>224</v>
      </c>
      <c r="K43" s="101">
        <v>99697</v>
      </c>
      <c r="L43" s="101">
        <v>99697</v>
      </c>
      <c r="O43" s="330"/>
      <c r="P43" s="331"/>
      <c r="Q43" s="332"/>
      <c r="R43" s="333"/>
      <c r="S43" s="330"/>
    </row>
    <row r="44" spans="1:19" ht="14.25" customHeight="1" x14ac:dyDescent="0.15">
      <c r="A44" s="305" t="s">
        <v>291</v>
      </c>
      <c r="B44" s="309" t="s">
        <v>46</v>
      </c>
      <c r="C44" s="329" t="s">
        <v>49</v>
      </c>
      <c r="D44" s="304" t="s">
        <v>2</v>
      </c>
      <c r="E44" s="305" t="s">
        <v>9</v>
      </c>
      <c r="F44" s="127">
        <v>1140</v>
      </c>
      <c r="G44" s="121">
        <v>481</v>
      </c>
      <c r="H44" s="7">
        <v>24785</v>
      </c>
      <c r="I44" s="120">
        <v>7941</v>
      </c>
      <c r="J44" s="308" t="s">
        <v>224</v>
      </c>
      <c r="K44" s="101">
        <v>19477</v>
      </c>
      <c r="L44" s="101">
        <v>19477</v>
      </c>
    </row>
    <row r="45" spans="1:19" ht="14.25" customHeight="1" x14ac:dyDescent="0.15">
      <c r="A45" s="305" t="s">
        <v>292</v>
      </c>
      <c r="B45" s="309" t="s">
        <v>48</v>
      </c>
      <c r="C45" s="329" t="s">
        <v>49</v>
      </c>
      <c r="D45" s="304" t="s">
        <v>3</v>
      </c>
      <c r="E45" s="305" t="s">
        <v>9</v>
      </c>
      <c r="F45" s="127">
        <v>251540</v>
      </c>
      <c r="G45" s="121">
        <v>86208</v>
      </c>
      <c r="H45" s="7">
        <v>1859590</v>
      </c>
      <c r="I45" s="120">
        <v>626470</v>
      </c>
      <c r="J45" s="308">
        <v>170720</v>
      </c>
      <c r="K45" s="101">
        <v>2048957</v>
      </c>
      <c r="L45" s="101">
        <v>2048957</v>
      </c>
    </row>
    <row r="46" spans="1:19" ht="14.25" customHeight="1" x14ac:dyDescent="0.15">
      <c r="A46" s="305" t="s">
        <v>293</v>
      </c>
      <c r="B46" s="306" t="s">
        <v>50</v>
      </c>
      <c r="C46" s="321"/>
      <c r="D46" s="304"/>
      <c r="E46" s="305" t="s">
        <v>9</v>
      </c>
      <c r="F46" s="127">
        <v>166721</v>
      </c>
      <c r="G46" s="121">
        <v>49422</v>
      </c>
      <c r="H46" s="7">
        <v>6057598</v>
      </c>
      <c r="I46" s="120">
        <v>2163733</v>
      </c>
      <c r="J46" s="308">
        <v>469806</v>
      </c>
      <c r="K46" s="101">
        <v>6926436</v>
      </c>
      <c r="L46" s="101">
        <v>6926436</v>
      </c>
    </row>
    <row r="47" spans="1:19" ht="14.25" customHeight="1" x14ac:dyDescent="0.15">
      <c r="A47" s="305" t="s">
        <v>294</v>
      </c>
      <c r="B47" s="306" t="s">
        <v>51</v>
      </c>
      <c r="C47" s="321"/>
      <c r="D47" s="304" t="s">
        <v>3</v>
      </c>
      <c r="E47" s="305" t="s">
        <v>9</v>
      </c>
      <c r="F47" s="127">
        <v>80350</v>
      </c>
      <c r="G47" s="121">
        <v>26146</v>
      </c>
      <c r="H47" s="7">
        <v>1658766</v>
      </c>
      <c r="I47" s="120">
        <v>497403</v>
      </c>
      <c r="J47" s="308">
        <v>184035</v>
      </c>
      <c r="K47" s="101">
        <v>1480347</v>
      </c>
      <c r="L47" s="101">
        <v>1480347</v>
      </c>
    </row>
    <row r="48" spans="1:19" ht="14.25" customHeight="1" x14ac:dyDescent="0.15">
      <c r="A48" s="305" t="s">
        <v>295</v>
      </c>
      <c r="B48" s="306" t="s">
        <v>52</v>
      </c>
      <c r="C48" s="321"/>
      <c r="D48" s="304" t="s">
        <v>1</v>
      </c>
      <c r="E48" s="305" t="s">
        <v>9</v>
      </c>
      <c r="F48" s="127">
        <v>210000</v>
      </c>
      <c r="G48" s="121">
        <v>42852</v>
      </c>
      <c r="H48" s="7">
        <v>210000</v>
      </c>
      <c r="I48" s="120">
        <v>42852</v>
      </c>
      <c r="J48" s="308"/>
      <c r="K48" s="101"/>
      <c r="L48" s="101"/>
    </row>
    <row r="49" spans="1:12" ht="14.25" customHeight="1" x14ac:dyDescent="0.15">
      <c r="A49" s="305" t="s">
        <v>296</v>
      </c>
      <c r="B49" s="306" t="s">
        <v>52</v>
      </c>
      <c r="C49" s="321"/>
      <c r="D49" s="304" t="s">
        <v>2</v>
      </c>
      <c r="E49" s="305" t="s">
        <v>9</v>
      </c>
      <c r="F49" s="127"/>
      <c r="G49" s="121"/>
      <c r="H49" s="7"/>
      <c r="I49" s="120"/>
      <c r="J49" s="308"/>
      <c r="K49" s="101"/>
      <c r="L49" s="101"/>
    </row>
    <row r="50" spans="1:12" ht="14.25" customHeight="1" x14ac:dyDescent="0.15">
      <c r="A50" s="305" t="s">
        <v>297</v>
      </c>
      <c r="B50" s="306" t="s">
        <v>53</v>
      </c>
      <c r="C50" s="321"/>
      <c r="D50" s="304" t="s">
        <v>3</v>
      </c>
      <c r="E50" s="305" t="s">
        <v>9</v>
      </c>
      <c r="F50" s="127" t="s">
        <v>224</v>
      </c>
      <c r="G50" s="121" t="s">
        <v>224</v>
      </c>
      <c r="H50" s="7">
        <v>461396</v>
      </c>
      <c r="I50" s="120">
        <v>229224</v>
      </c>
      <c r="J50" s="308">
        <v>49220</v>
      </c>
      <c r="K50" s="101">
        <v>336073</v>
      </c>
      <c r="L50" s="101">
        <v>336073</v>
      </c>
    </row>
    <row r="51" spans="1:12" ht="14.25" customHeight="1" x14ac:dyDescent="0.15">
      <c r="A51" s="305" t="s">
        <v>298</v>
      </c>
      <c r="B51" s="306" t="s">
        <v>54</v>
      </c>
      <c r="C51" s="321"/>
      <c r="D51" s="304"/>
      <c r="E51" s="305" t="s">
        <v>9</v>
      </c>
      <c r="F51" s="6">
        <v>845230</v>
      </c>
      <c r="G51" s="121">
        <v>208199</v>
      </c>
      <c r="H51" s="7">
        <v>15063849</v>
      </c>
      <c r="I51" s="120">
        <v>3643185</v>
      </c>
      <c r="J51" s="7">
        <v>1352920</v>
      </c>
      <c r="K51" s="101">
        <v>16507872</v>
      </c>
      <c r="L51" s="101">
        <v>16507872</v>
      </c>
    </row>
    <row r="52" spans="1:12" ht="14.25" customHeight="1" x14ac:dyDescent="0.15">
      <c r="A52" s="305" t="s">
        <v>299</v>
      </c>
      <c r="B52" s="306" t="s">
        <v>56</v>
      </c>
      <c r="C52" s="321"/>
      <c r="D52" s="304" t="s">
        <v>1</v>
      </c>
      <c r="E52" s="305" t="s">
        <v>9</v>
      </c>
      <c r="F52" s="127">
        <v>72600</v>
      </c>
      <c r="G52" s="121">
        <v>47662</v>
      </c>
      <c r="H52" s="7">
        <v>871407</v>
      </c>
      <c r="I52" s="120">
        <v>553605</v>
      </c>
      <c r="J52" s="308">
        <v>71358</v>
      </c>
      <c r="K52" s="101">
        <v>622751</v>
      </c>
      <c r="L52" s="101">
        <v>622751</v>
      </c>
    </row>
    <row r="53" spans="1:12" ht="14.25" customHeight="1" x14ac:dyDescent="0.15">
      <c r="A53" s="305" t="s">
        <v>300</v>
      </c>
      <c r="B53" s="306" t="s">
        <v>57</v>
      </c>
      <c r="C53" s="321"/>
      <c r="D53" s="304" t="s">
        <v>49</v>
      </c>
      <c r="E53" s="305" t="s">
        <v>9</v>
      </c>
      <c r="F53" s="127">
        <v>3312</v>
      </c>
      <c r="G53" s="121">
        <v>6233</v>
      </c>
      <c r="H53" s="7">
        <v>166912</v>
      </c>
      <c r="I53" s="120">
        <v>154796</v>
      </c>
      <c r="J53" s="308">
        <v>5757</v>
      </c>
      <c r="K53" s="101">
        <v>202860</v>
      </c>
      <c r="L53" s="101">
        <v>202860</v>
      </c>
    </row>
    <row r="54" spans="1:12" ht="14.25" customHeight="1" x14ac:dyDescent="0.15">
      <c r="A54" s="305" t="s">
        <v>301</v>
      </c>
      <c r="B54" s="306" t="s">
        <v>55</v>
      </c>
      <c r="C54" s="321"/>
      <c r="D54" s="304"/>
      <c r="E54" s="305" t="s">
        <v>9</v>
      </c>
      <c r="F54" s="127">
        <v>15200</v>
      </c>
      <c r="G54" s="121">
        <v>6217</v>
      </c>
      <c r="H54" s="7">
        <v>536560</v>
      </c>
      <c r="I54" s="120">
        <v>206875</v>
      </c>
      <c r="J54" s="308">
        <v>33250</v>
      </c>
      <c r="K54" s="101">
        <v>428450</v>
      </c>
      <c r="L54" s="101">
        <v>428450</v>
      </c>
    </row>
    <row r="55" spans="1:12" ht="14.25" customHeight="1" x14ac:dyDescent="0.15">
      <c r="A55" s="305" t="s">
        <v>302</v>
      </c>
      <c r="B55" s="306" t="s">
        <v>59</v>
      </c>
      <c r="C55" s="321"/>
      <c r="D55" s="304"/>
      <c r="E55" s="305" t="s">
        <v>9</v>
      </c>
      <c r="F55" s="6">
        <v>16246</v>
      </c>
      <c r="G55" s="121">
        <v>28380</v>
      </c>
      <c r="H55" s="7">
        <v>124091</v>
      </c>
      <c r="I55" s="120">
        <v>240260</v>
      </c>
      <c r="J55" s="7">
        <v>31162</v>
      </c>
      <c r="K55" s="101">
        <v>126431</v>
      </c>
      <c r="L55" s="101">
        <v>126431</v>
      </c>
    </row>
    <row r="56" spans="1:12" ht="14.25" customHeight="1" x14ac:dyDescent="0.15">
      <c r="A56" s="305" t="s">
        <v>303</v>
      </c>
      <c r="B56" s="306" t="s">
        <v>60</v>
      </c>
      <c r="C56" s="321"/>
      <c r="D56" s="304" t="s">
        <v>1</v>
      </c>
      <c r="E56" s="305" t="s">
        <v>9</v>
      </c>
      <c r="F56" s="6">
        <v>3249471</v>
      </c>
      <c r="G56" s="121">
        <v>569960</v>
      </c>
      <c r="H56" s="7">
        <v>34913592</v>
      </c>
      <c r="I56" s="120">
        <v>6021191</v>
      </c>
      <c r="J56" s="7">
        <v>1295340</v>
      </c>
      <c r="K56" s="101">
        <v>29127673</v>
      </c>
      <c r="L56" s="101">
        <v>29127673</v>
      </c>
    </row>
    <row r="57" spans="1:12" ht="14.25" customHeight="1" x14ac:dyDescent="0.15">
      <c r="A57" s="305" t="s">
        <v>304</v>
      </c>
      <c r="B57" s="306" t="s">
        <v>60</v>
      </c>
      <c r="C57" s="321"/>
      <c r="D57" s="304" t="s">
        <v>49</v>
      </c>
      <c r="E57" s="305" t="s">
        <v>9</v>
      </c>
      <c r="F57" s="6">
        <v>1111628</v>
      </c>
      <c r="G57" s="121">
        <v>329256</v>
      </c>
      <c r="H57" s="7">
        <v>14283110</v>
      </c>
      <c r="I57" s="120">
        <v>4175085</v>
      </c>
      <c r="J57" s="7">
        <v>621306</v>
      </c>
      <c r="K57" s="101">
        <v>12820030</v>
      </c>
      <c r="L57" s="101">
        <v>12820030</v>
      </c>
    </row>
    <row r="58" spans="1:12" ht="14.25" customHeight="1" x14ac:dyDescent="0.15">
      <c r="A58" s="310" t="s">
        <v>305</v>
      </c>
      <c r="B58" s="334" t="s">
        <v>58</v>
      </c>
      <c r="C58" s="335"/>
      <c r="D58" s="313"/>
      <c r="E58" s="310" t="s">
        <v>9</v>
      </c>
      <c r="F58" s="336">
        <v>44279</v>
      </c>
      <c r="G58" s="66">
        <v>82105</v>
      </c>
      <c r="H58" s="314">
        <v>437721</v>
      </c>
      <c r="I58" s="65">
        <v>905306</v>
      </c>
      <c r="J58" s="337">
        <v>48620</v>
      </c>
      <c r="K58" s="131">
        <v>605942</v>
      </c>
      <c r="L58" s="131">
        <v>605942</v>
      </c>
    </row>
    <row r="59" spans="1:12" ht="14.25" customHeight="1" x14ac:dyDescent="0.15">
      <c r="A59" s="338" t="s">
        <v>61</v>
      </c>
      <c r="B59" s="339"/>
      <c r="C59" s="340"/>
      <c r="D59" s="317"/>
      <c r="E59" s="318"/>
      <c r="F59" s="133"/>
      <c r="G59" s="134"/>
      <c r="H59" s="86"/>
      <c r="I59" s="53"/>
      <c r="J59" s="341"/>
      <c r="K59" s="129"/>
      <c r="L59" s="129"/>
    </row>
    <row r="60" spans="1:12" ht="14.25" customHeight="1" x14ac:dyDescent="0.15">
      <c r="A60" s="231" t="s">
        <v>306</v>
      </c>
      <c r="B60" s="319" t="s">
        <v>62</v>
      </c>
      <c r="C60" s="342"/>
      <c r="D60" s="303"/>
      <c r="E60" s="231" t="s">
        <v>11</v>
      </c>
      <c r="F60" s="343">
        <v>82802</v>
      </c>
      <c r="G60" s="48">
        <v>5926136</v>
      </c>
      <c r="H60" s="248">
        <v>1513419</v>
      </c>
      <c r="I60" s="48">
        <v>99205028</v>
      </c>
      <c r="J60" s="344">
        <v>82842</v>
      </c>
      <c r="K60" s="47">
        <v>1630526</v>
      </c>
      <c r="L60" s="47">
        <v>1630526</v>
      </c>
    </row>
    <row r="61" spans="1:12" ht="14.25" customHeight="1" x14ac:dyDescent="0.15">
      <c r="A61" s="305" t="s">
        <v>307</v>
      </c>
      <c r="B61" s="306" t="s">
        <v>63</v>
      </c>
      <c r="C61" s="321"/>
      <c r="D61" s="304"/>
      <c r="E61" s="305" t="s">
        <v>11</v>
      </c>
      <c r="F61" s="127">
        <v>120</v>
      </c>
      <c r="G61" s="121">
        <v>8650</v>
      </c>
      <c r="H61" s="7">
        <v>632</v>
      </c>
      <c r="I61" s="120">
        <v>57732</v>
      </c>
      <c r="J61" s="308" t="s">
        <v>224</v>
      </c>
      <c r="K61" s="101">
        <v>550</v>
      </c>
      <c r="L61" s="101">
        <v>550</v>
      </c>
    </row>
    <row r="62" spans="1:12" ht="14.25" customHeight="1" x14ac:dyDescent="0.15">
      <c r="A62" s="305" t="s">
        <v>308</v>
      </c>
      <c r="B62" s="306" t="s">
        <v>64</v>
      </c>
      <c r="C62" s="321"/>
      <c r="D62" s="304" t="s">
        <v>5</v>
      </c>
      <c r="E62" s="305" t="s">
        <v>11</v>
      </c>
      <c r="F62" s="6">
        <v>60</v>
      </c>
      <c r="G62" s="121">
        <v>5433</v>
      </c>
      <c r="H62" s="7">
        <v>486</v>
      </c>
      <c r="I62" s="120">
        <v>40556</v>
      </c>
      <c r="J62" s="7" t="s">
        <v>224</v>
      </c>
      <c r="K62" s="101">
        <v>401</v>
      </c>
      <c r="L62" s="101">
        <v>401</v>
      </c>
    </row>
    <row r="63" spans="1:12" ht="14.25" customHeight="1" x14ac:dyDescent="0.15">
      <c r="A63" s="305" t="s">
        <v>309</v>
      </c>
      <c r="B63" s="306" t="s">
        <v>64</v>
      </c>
      <c r="C63" s="321"/>
      <c r="D63" s="304" t="s">
        <v>6</v>
      </c>
      <c r="E63" s="305" t="s">
        <v>11</v>
      </c>
      <c r="F63" s="6">
        <v>438</v>
      </c>
      <c r="G63" s="121">
        <v>17473</v>
      </c>
      <c r="H63" s="7">
        <v>3512</v>
      </c>
      <c r="I63" s="120">
        <v>132958</v>
      </c>
      <c r="J63" s="7">
        <v>413</v>
      </c>
      <c r="K63" s="101">
        <v>5462</v>
      </c>
      <c r="L63" s="101">
        <v>5462</v>
      </c>
    </row>
    <row r="64" spans="1:12" ht="14.25" customHeight="1" x14ac:dyDescent="0.15">
      <c r="A64" s="305" t="s">
        <v>310</v>
      </c>
      <c r="B64" s="306" t="s">
        <v>65</v>
      </c>
      <c r="C64" s="321"/>
      <c r="D64" s="304"/>
      <c r="E64" s="305" t="s">
        <v>11</v>
      </c>
      <c r="F64" s="6">
        <v>181</v>
      </c>
      <c r="G64" s="121">
        <v>10443</v>
      </c>
      <c r="H64" s="7">
        <v>4419</v>
      </c>
      <c r="I64" s="120">
        <v>268257</v>
      </c>
      <c r="J64" s="7">
        <v>277</v>
      </c>
      <c r="K64" s="101">
        <v>2325</v>
      </c>
      <c r="L64" s="101">
        <v>2325</v>
      </c>
    </row>
    <row r="65" spans="1:12" ht="14.25" customHeight="1" x14ac:dyDescent="0.15">
      <c r="A65" s="310" t="s">
        <v>311</v>
      </c>
      <c r="B65" s="334" t="s">
        <v>66</v>
      </c>
      <c r="C65" s="345"/>
      <c r="D65" s="346"/>
      <c r="E65" s="310" t="s">
        <v>11</v>
      </c>
      <c r="F65" s="347">
        <v>228682</v>
      </c>
      <c r="G65" s="348">
        <v>4669113</v>
      </c>
      <c r="H65" s="314">
        <v>3176514</v>
      </c>
      <c r="I65" s="65">
        <v>63383220</v>
      </c>
      <c r="J65" s="337">
        <v>240661</v>
      </c>
      <c r="K65" s="131">
        <v>2433173</v>
      </c>
      <c r="L65" s="131">
        <v>2433173</v>
      </c>
    </row>
    <row r="66" spans="1:12" ht="14.25" customHeight="1" x14ac:dyDescent="0.15">
      <c r="F66" s="88"/>
      <c r="G66" s="88"/>
      <c r="H66" s="88"/>
      <c r="I66" s="88"/>
      <c r="J66" s="88"/>
      <c r="K66" s="349"/>
      <c r="L66" s="350"/>
    </row>
    <row r="69" spans="1:12" x14ac:dyDescent="0.15">
      <c r="F69" s="351"/>
      <c r="I69" s="351"/>
    </row>
    <row r="89" spans="1:12" x14ac:dyDescent="0.15">
      <c r="A89" s="352"/>
      <c r="B89" s="353"/>
      <c r="C89" s="354"/>
      <c r="D89" s="354"/>
      <c r="E89" s="355"/>
      <c r="F89" s="353"/>
      <c r="G89" s="353"/>
      <c r="H89" s="353"/>
      <c r="I89" s="353"/>
      <c r="J89" s="353"/>
      <c r="K89" s="353"/>
      <c r="L89" s="353"/>
    </row>
    <row r="109" spans="11:12" x14ac:dyDescent="0.15">
      <c r="K109" s="356"/>
      <c r="L109" s="356"/>
    </row>
    <row r="205" spans="3:12" x14ac:dyDescent="0.15">
      <c r="C205" s="357"/>
      <c r="D205" s="357"/>
      <c r="E205" s="358"/>
      <c r="F205" s="286"/>
      <c r="G205" s="286"/>
      <c r="H205" s="286"/>
      <c r="I205" s="286"/>
      <c r="J205" s="286"/>
      <c r="K205" s="286"/>
      <c r="L205" s="286"/>
    </row>
  </sheetData>
  <mergeCells count="57">
    <mergeCell ref="B64:C64"/>
    <mergeCell ref="B65:C65"/>
    <mergeCell ref="B57:C57"/>
    <mergeCell ref="B58:C58"/>
    <mergeCell ref="B60:C60"/>
    <mergeCell ref="B61:C61"/>
    <mergeCell ref="B62:C62"/>
    <mergeCell ref="B63:C63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14:C14"/>
    <mergeCell ref="B8:C8"/>
    <mergeCell ref="B9:C9"/>
    <mergeCell ref="B10:C10"/>
    <mergeCell ref="B11:C11"/>
    <mergeCell ref="B13:C13"/>
    <mergeCell ref="K1:L1"/>
    <mergeCell ref="A3:A4"/>
    <mergeCell ref="B3:D4"/>
    <mergeCell ref="E3:E4"/>
    <mergeCell ref="F3:G3"/>
    <mergeCell ref="H3:I3"/>
    <mergeCell ref="J3:L3"/>
    <mergeCell ref="B16:C16"/>
    <mergeCell ref="B17:C17"/>
    <mergeCell ref="B18:C18"/>
    <mergeCell ref="B19:C19"/>
    <mergeCell ref="B27:C27"/>
    <mergeCell ref="B20:C20"/>
    <mergeCell ref="B21:C21"/>
    <mergeCell ref="B22:C22"/>
    <mergeCell ref="B23:C23"/>
    <mergeCell ref="B24:C24"/>
    <mergeCell ref="B25:C25"/>
    <mergeCell ref="B26:C26"/>
    <mergeCell ref="P43:Q43"/>
    <mergeCell ref="B46:C46"/>
    <mergeCell ref="B47:C47"/>
    <mergeCell ref="B48:C48"/>
    <mergeCell ref="B56:C56"/>
    <mergeCell ref="B49:C49"/>
    <mergeCell ref="B50:C50"/>
    <mergeCell ref="B51:C51"/>
    <mergeCell ref="B52:C52"/>
    <mergeCell ref="B53:C53"/>
    <mergeCell ref="B54:C54"/>
    <mergeCell ref="B55:C55"/>
  </mergeCells>
  <phoneticPr fontId="2"/>
  <pageMargins left="0.78740157480314965" right="0.19685039370078741" top="0.59055118110236227" bottom="0.39370078740157483" header="0.51181102362204722" footer="0.39370078740157483"/>
  <pageSetup paperSize="9" scale="74" firstPageNumber="5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1.輸出，2.輸入</vt:lpstr>
      <vt:lpstr>3.輸入 </vt:lpstr>
      <vt:lpstr>'1.輸出，2.輸入'!Print_Area</vt:lpstr>
      <vt:lpstr>'3.輸入 '!Print_Area</vt:lpstr>
    </vt:vector>
  </TitlesOfParts>
  <Company>日本マーガリン工業会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森田和歌子</dc:creator>
  <cp:lastModifiedBy>佐藤</cp:lastModifiedBy>
  <cp:lastPrinted>2026-03-06T00:49:26Z</cp:lastPrinted>
  <dcterms:created xsi:type="dcterms:W3CDTF">1999-04-09T00:21:24Z</dcterms:created>
  <dcterms:modified xsi:type="dcterms:W3CDTF">2026-03-17T05:23:19Z</dcterms:modified>
</cp:coreProperties>
</file>