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HP用資料・外部提供用\"/>
    </mc:Choice>
  </mc:AlternateContent>
  <xr:revisionPtr revIDLastSave="0" documentId="13_ncr:1_{25AB6629-654A-44F7-8920-AA737E91E35C}" xr6:coauthVersionLast="47" xr6:coauthVersionMax="47" xr10:uidLastSave="{00000000-0000-0000-0000-000000000000}"/>
  <bookViews>
    <workbookView xWindow="1785" yWindow="225" windowWidth="18660" windowHeight="10500" xr2:uid="{BFF7D07B-8E9D-4BBB-BDC0-CB546E945B7B}"/>
  </bookViews>
  <sheets>
    <sheet name="年次別(会員)" sheetId="1" r:id="rId1"/>
  </sheets>
  <definedNames>
    <definedName name="_xlnm.Print_Area" localSheetId="0">'年次別(会員)'!$A$1:$Z$66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" i="1" l="1"/>
  <c r="Q29" i="1"/>
  <c r="M29" i="1"/>
  <c r="I29" i="1"/>
  <c r="E29" i="1"/>
  <c r="D29" i="1"/>
  <c r="C29" i="1"/>
  <c r="B29" i="1"/>
  <c r="T28" i="1"/>
  <c r="Q28" i="1"/>
  <c r="M28" i="1"/>
  <c r="I28" i="1"/>
  <c r="E28" i="1"/>
  <c r="D28" i="1"/>
  <c r="C28" i="1"/>
  <c r="B28" i="1"/>
  <c r="T27" i="1"/>
  <c r="Q27" i="1"/>
  <c r="M27" i="1"/>
  <c r="I27" i="1"/>
  <c r="E27" i="1"/>
  <c r="D27" i="1"/>
  <c r="C27" i="1"/>
  <c r="B27" i="1"/>
  <c r="T25" i="1"/>
  <c r="Q25" i="1"/>
  <c r="I25" i="1"/>
  <c r="T24" i="1"/>
  <c r="Q24" i="1"/>
  <c r="I24" i="1"/>
  <c r="T23" i="1"/>
  <c r="Q23" i="1"/>
  <c r="I23" i="1"/>
  <c r="T22" i="1"/>
  <c r="Q22" i="1"/>
  <c r="I22" i="1"/>
  <c r="Q20" i="1"/>
  <c r="I20" i="1"/>
  <c r="Q19" i="1"/>
  <c r="I19" i="1"/>
  <c r="Q18" i="1"/>
  <c r="I18" i="1"/>
  <c r="Q17" i="1"/>
  <c r="I17" i="1"/>
  <c r="Q15" i="1"/>
  <c r="I15" i="1"/>
  <c r="Q14" i="1"/>
  <c r="I14" i="1"/>
  <c r="Q13" i="1"/>
  <c r="I13" i="1"/>
  <c r="Q12" i="1"/>
  <c r="I12" i="1"/>
  <c r="Q10" i="1"/>
  <c r="I10" i="1"/>
  <c r="Q9" i="1"/>
  <c r="I9" i="1"/>
  <c r="Q8" i="1"/>
  <c r="I8" i="1"/>
  <c r="Q7" i="1"/>
  <c r="I7" i="1"/>
  <c r="Q6" i="1"/>
  <c r="I6" i="1"/>
  <c r="Q5" i="1"/>
  <c r="I5" i="1"/>
</calcChain>
</file>

<file path=xl/sharedStrings.xml><?xml version="1.0" encoding="utf-8"?>
<sst xmlns="http://schemas.openxmlformats.org/spreadsheetml/2006/main" count="97" uniqueCount="86">
  <si>
    <r>
      <t xml:space="preserve"> 年次別食用加工油脂生産量</t>
    </r>
    <r>
      <rPr>
        <sz val="11"/>
        <rFont val="ＭＳ ゴシック"/>
        <family val="3"/>
        <charset val="128"/>
      </rPr>
      <t>【日本マーガリン工業会会員】(単位：トン)</t>
    </r>
    <phoneticPr fontId="4"/>
  </si>
  <si>
    <t>区　分</t>
  </si>
  <si>
    <t>マ ー ガ リ ン 類(Ａ＋Ｂ)</t>
    <phoneticPr fontId="4"/>
  </si>
  <si>
    <t>Ａ マ　ー　ガ　リ　ン</t>
    <phoneticPr fontId="4"/>
  </si>
  <si>
    <t>Ｂ ファットスプレッド</t>
    <phoneticPr fontId="4"/>
  </si>
  <si>
    <t>ショート</t>
  </si>
  <si>
    <t>精 製 ラ ー ド</t>
    <phoneticPr fontId="4"/>
  </si>
  <si>
    <t>食用精製加工油脂</t>
  </si>
  <si>
    <t>その他食用加工油脂</t>
  </si>
  <si>
    <t>合　計</t>
  </si>
  <si>
    <t>家庭用</t>
  </si>
  <si>
    <t>学給用</t>
  </si>
  <si>
    <t>業務用</t>
  </si>
  <si>
    <t>計</t>
  </si>
  <si>
    <t>ニ ン グ</t>
    <phoneticPr fontId="4"/>
  </si>
  <si>
    <t>純　製</t>
    <phoneticPr fontId="4"/>
  </si>
  <si>
    <t>調　製</t>
    <phoneticPr fontId="4"/>
  </si>
  <si>
    <t>硬化油</t>
  </si>
  <si>
    <t>分別油</t>
  </si>
  <si>
    <t>加　水</t>
    <phoneticPr fontId="4"/>
  </si>
  <si>
    <t>無　水</t>
    <phoneticPr fontId="4"/>
  </si>
  <si>
    <r>
      <t>フライ</t>
    </r>
    <r>
      <rPr>
        <sz val="11"/>
        <rFont val="ＭＳ ゴシック"/>
        <family val="3"/>
        <charset val="128"/>
      </rPr>
      <t>用</t>
    </r>
    <phoneticPr fontId="4"/>
  </si>
  <si>
    <t>その他</t>
  </si>
  <si>
    <t>昭和39年 1964年</t>
    <rPh sb="1" eb="2">
      <t>ワ</t>
    </rPh>
    <rPh sb="10" eb="11">
      <t>ネン</t>
    </rPh>
    <phoneticPr fontId="4"/>
  </si>
  <si>
    <t>　　40　　 65</t>
    <phoneticPr fontId="4"/>
  </si>
  <si>
    <t>　　41　　 66</t>
    <phoneticPr fontId="4"/>
  </si>
  <si>
    <t>　　42　　 67</t>
    <phoneticPr fontId="4"/>
  </si>
  <si>
    <t>　　43　　 68</t>
    <phoneticPr fontId="4"/>
  </si>
  <si>
    <t>　　44　　 69</t>
    <phoneticPr fontId="4"/>
  </si>
  <si>
    <t>　　45　 1970</t>
    <phoneticPr fontId="4"/>
  </si>
  <si>
    <t>　　46　　 71</t>
    <phoneticPr fontId="4"/>
  </si>
  <si>
    <t>　　47　　 72</t>
    <phoneticPr fontId="4"/>
  </si>
  <si>
    <t>　　48　　 73</t>
    <phoneticPr fontId="4"/>
  </si>
  <si>
    <t>　　49　　 74</t>
    <phoneticPr fontId="4"/>
  </si>
  <si>
    <t>　　50　　 75</t>
    <phoneticPr fontId="4"/>
  </si>
  <si>
    <t>　　51　　 76</t>
    <phoneticPr fontId="4"/>
  </si>
  <si>
    <t>　　52　　 77</t>
    <phoneticPr fontId="4"/>
  </si>
  <si>
    <t>　　53　　 78</t>
    <phoneticPr fontId="4"/>
  </si>
  <si>
    <t>　　54　　 79</t>
    <phoneticPr fontId="4"/>
  </si>
  <si>
    <t>　　55　 1980</t>
    <phoneticPr fontId="4"/>
  </si>
  <si>
    <t>　　56 　　81</t>
    <phoneticPr fontId="4"/>
  </si>
  <si>
    <t>　　57 　　82</t>
    <phoneticPr fontId="4"/>
  </si>
  <si>
    <t>　　58 　　83</t>
    <phoneticPr fontId="4"/>
  </si>
  <si>
    <t>　　59 　　84</t>
    <phoneticPr fontId="4"/>
  </si>
  <si>
    <t>　　60 　　85</t>
    <phoneticPr fontId="4"/>
  </si>
  <si>
    <t>　　61　　 86</t>
    <phoneticPr fontId="4"/>
  </si>
  <si>
    <t>　　62　　 87</t>
    <phoneticPr fontId="4"/>
  </si>
  <si>
    <t>　　63　　 88</t>
    <phoneticPr fontId="4"/>
  </si>
  <si>
    <t xml:space="preserve">平成元年 1989年 </t>
    <rPh sb="1" eb="2">
      <t>セイ</t>
    </rPh>
    <rPh sb="9" eb="10">
      <t>ネン</t>
    </rPh>
    <phoneticPr fontId="4"/>
  </si>
  <si>
    <t>　　２ 　1990</t>
    <phoneticPr fontId="4"/>
  </si>
  <si>
    <t>　　３　　 91</t>
    <phoneticPr fontId="4"/>
  </si>
  <si>
    <t>　　４　　 92</t>
    <phoneticPr fontId="4"/>
  </si>
  <si>
    <t>　　５　 　93</t>
    <phoneticPr fontId="4"/>
  </si>
  <si>
    <t>　　６　　 94</t>
    <phoneticPr fontId="4"/>
  </si>
  <si>
    <t>　　７　 　95</t>
    <phoneticPr fontId="4"/>
  </si>
  <si>
    <t>　　８ 　　96</t>
    <phoneticPr fontId="4"/>
  </si>
  <si>
    <t>　　９　　 97</t>
    <phoneticPr fontId="4"/>
  </si>
  <si>
    <t>　　10 　　98</t>
    <phoneticPr fontId="4"/>
  </si>
  <si>
    <t>　　11　 　99</t>
    <phoneticPr fontId="4"/>
  </si>
  <si>
    <t>　　12　 2000</t>
    <phoneticPr fontId="4"/>
  </si>
  <si>
    <t>　　13　 　01</t>
    <phoneticPr fontId="4"/>
  </si>
  <si>
    <t>　　14　 　02</t>
    <phoneticPr fontId="4"/>
  </si>
  <si>
    <t>　　15　 　03</t>
    <phoneticPr fontId="4"/>
  </si>
  <si>
    <t>　　16　 　04</t>
    <phoneticPr fontId="4"/>
  </si>
  <si>
    <t>　　17　 　05</t>
    <phoneticPr fontId="4"/>
  </si>
  <si>
    <t>　　18　 　06</t>
    <phoneticPr fontId="4"/>
  </si>
  <si>
    <t>　　19　 　07</t>
    <phoneticPr fontId="4"/>
  </si>
  <si>
    <t>　　20　 　08</t>
    <phoneticPr fontId="4"/>
  </si>
  <si>
    <t>　　21　 　09</t>
    <phoneticPr fontId="4"/>
  </si>
  <si>
    <t>　　22　 2010</t>
    <phoneticPr fontId="4"/>
  </si>
  <si>
    <t>　　23　 　11</t>
    <phoneticPr fontId="4"/>
  </si>
  <si>
    <t>　　24　 　12</t>
    <phoneticPr fontId="4"/>
  </si>
  <si>
    <t>　　25　 　13</t>
    <phoneticPr fontId="4"/>
  </si>
  <si>
    <t>　　26　 　14</t>
    <phoneticPr fontId="4"/>
  </si>
  <si>
    <t>　　27　 　15</t>
    <phoneticPr fontId="4"/>
  </si>
  <si>
    <t>　　28　 　16</t>
    <phoneticPr fontId="4"/>
  </si>
  <si>
    <t>　　29　 　17</t>
    <phoneticPr fontId="4"/>
  </si>
  <si>
    <t>　　30　 　18</t>
    <phoneticPr fontId="4"/>
  </si>
  <si>
    <t>令和元年 2019年</t>
    <rPh sb="0" eb="4">
      <t>レイワガンネン</t>
    </rPh>
    <rPh sb="9" eb="10">
      <t>ネン</t>
    </rPh>
    <phoneticPr fontId="4"/>
  </si>
  <si>
    <t>　　２ 　2020</t>
    <phoneticPr fontId="4"/>
  </si>
  <si>
    <t>　　３ 　　21</t>
  </si>
  <si>
    <t>　　４　　 22</t>
    <phoneticPr fontId="4"/>
  </si>
  <si>
    <t>　　５　　 23</t>
  </si>
  <si>
    <t>　　６　　 24</t>
  </si>
  <si>
    <t>　　７　　 25</t>
    <phoneticPr fontId="4"/>
  </si>
  <si>
    <t>資料：日本マーガリン工業会「食用加工油脂生産月報」</t>
    <rPh sb="0" eb="2">
      <t>シリョウ</t>
    </rPh>
    <rPh sb="3" eb="5">
      <t>ニホン</t>
    </rPh>
    <rPh sb="10" eb="13">
      <t>コウギョウカイ</t>
    </rPh>
    <rPh sb="14" eb="16">
      <t>ショクヨウ</t>
    </rPh>
    <rPh sb="16" eb="18">
      <t>カコウ</t>
    </rPh>
    <rPh sb="18" eb="20">
      <t>ユシ</t>
    </rPh>
    <rPh sb="20" eb="22">
      <t>セイサン</t>
    </rPh>
    <rPh sb="22" eb="24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</si>
</sst>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6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38" fontId="3" fillId="0" borderId="0" xfId="1" applyFont="1"/>
    <xf numFmtId="38" fontId="0" fillId="0" borderId="11" xfId="1" applyFont="1" applyBorder="1" applyAlignment="1">
      <alignment horizontal="center"/>
    </xf>
    <xf numFmtId="38" fontId="0" fillId="0" borderId="12" xfId="1" applyFont="1" applyBorder="1" applyAlignment="1">
      <alignment horizontal="center"/>
    </xf>
    <xf numFmtId="38" fontId="0" fillId="0" borderId="13" xfId="1" applyFont="1" applyBorder="1" applyAlignment="1">
      <alignment horizontal="center"/>
    </xf>
    <xf numFmtId="38" fontId="0" fillId="0" borderId="11" xfId="1" applyFont="1" applyBorder="1" applyAlignment="1"/>
    <xf numFmtId="38" fontId="0" fillId="0" borderId="11" xfId="1" applyFont="1" applyBorder="1"/>
    <xf numFmtId="38" fontId="1" fillId="0" borderId="11" xfId="1" applyFont="1" applyBorder="1"/>
    <xf numFmtId="38" fontId="0" fillId="0" borderId="0" xfId="1" applyFont="1"/>
    <xf numFmtId="38" fontId="1" fillId="0" borderId="0" xfId="0" applyNumberFormat="1" applyFont="1"/>
    <xf numFmtId="0" fontId="3" fillId="0" borderId="7" xfId="0" applyFont="1" applyBorder="1"/>
    <xf numFmtId="38" fontId="0" fillId="0" borderId="10" xfId="1" applyFont="1" applyBorder="1"/>
    <xf numFmtId="38" fontId="0" fillId="0" borderId="14" xfId="1" applyFont="1" applyBorder="1" applyAlignment="1">
      <alignment horizontal="center"/>
    </xf>
    <xf numFmtId="38" fontId="0" fillId="0" borderId="15" xfId="1" applyFont="1" applyBorder="1" applyAlignment="1">
      <alignment horizontal="center"/>
    </xf>
    <xf numFmtId="38" fontId="1" fillId="0" borderId="10" xfId="1" applyFont="1" applyBorder="1"/>
    <xf numFmtId="38" fontId="0" fillId="0" borderId="7" xfId="1" applyFont="1" applyBorder="1"/>
    <xf numFmtId="38" fontId="1" fillId="0" borderId="0" xfId="1" applyFont="1"/>
    <xf numFmtId="38" fontId="0" fillId="0" borderId="16" xfId="1" applyFont="1" applyBorder="1"/>
    <xf numFmtId="0" fontId="1" fillId="0" borderId="0" xfId="0" applyFont="1"/>
    <xf numFmtId="38" fontId="0" fillId="0" borderId="16" xfId="1" applyFont="1" applyBorder="1" applyAlignment="1">
      <alignment horizontal="center"/>
    </xf>
    <xf numFmtId="38" fontId="0" fillId="0" borderId="17" xfId="1" applyFont="1" applyBorder="1" applyAlignment="1">
      <alignment horizontal="center"/>
    </xf>
    <xf numFmtId="38" fontId="3" fillId="0" borderId="7" xfId="1" applyFont="1" applyBorder="1"/>
    <xf numFmtId="176" fontId="1" fillId="0" borderId="0" xfId="0" applyNumberFormat="1" applyFont="1"/>
    <xf numFmtId="38" fontId="0" fillId="0" borderId="0" xfId="1" applyFont="1" applyBorder="1"/>
    <xf numFmtId="38" fontId="1" fillId="0" borderId="16" xfId="1" applyFont="1" applyBorder="1"/>
    <xf numFmtId="38" fontId="1" fillId="0" borderId="7" xfId="1" applyFont="1" applyBorder="1"/>
    <xf numFmtId="38" fontId="1" fillId="0" borderId="0" xfId="1" applyFont="1" applyBorder="1"/>
    <xf numFmtId="38" fontId="1" fillId="0" borderId="14" xfId="1" applyFont="1" applyBorder="1"/>
    <xf numFmtId="0" fontId="7" fillId="0" borderId="0" xfId="0" applyFont="1"/>
    <xf numFmtId="0" fontId="3" fillId="0" borderId="17" xfId="0" applyFont="1" applyBorder="1"/>
    <xf numFmtId="0" fontId="3" fillId="0" borderId="17" xfId="0" applyFont="1" applyBorder="1" applyAlignment="1">
      <alignment shrinkToFit="1"/>
    </xf>
    <xf numFmtId="38" fontId="3" fillId="0" borderId="17" xfId="1" applyFont="1" applyBorder="1"/>
    <xf numFmtId="38" fontId="3" fillId="0" borderId="18" xfId="1" applyFont="1" applyBorder="1"/>
    <xf numFmtId="38" fontId="1" fillId="0" borderId="19" xfId="1" applyFont="1" applyBorder="1"/>
    <xf numFmtId="38" fontId="0" fillId="0" borderId="19" xfId="1" applyFont="1" applyBorder="1"/>
    <xf numFmtId="38" fontId="1" fillId="0" borderId="20" xfId="1" applyFont="1" applyBorder="1"/>
    <xf numFmtId="38" fontId="3" fillId="0" borderId="0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EF4F-1FFB-4559-A6A2-CA80E8266CDB}">
  <sheetPr>
    <pageSetUpPr fitToPage="1"/>
  </sheetPr>
  <dimension ref="A1:AA74"/>
  <sheetViews>
    <sheetView tabSelected="1" zoomScale="70" zoomScaleNormal="70" workbookViewId="0">
      <pane xSplit="1" ySplit="4" topLeftCell="B59" activePane="bottomRight" state="frozen"/>
      <selection pane="topRight" activeCell="B1" sqref="B1"/>
      <selection pane="bottomLeft" activeCell="A5" sqref="A5"/>
      <selection pane="bottomRight" activeCell="F76" sqref="F76"/>
    </sheetView>
  </sheetViews>
  <sheetFormatPr defaultRowHeight="13.5" x14ac:dyDescent="0.15"/>
  <cols>
    <col min="1" max="1" width="15.625" style="2" customWidth="1"/>
    <col min="2" max="13" width="8.625" style="35" customWidth="1"/>
    <col min="14" max="14" width="8.75" style="2" customWidth="1"/>
    <col min="15" max="25" width="8.625" style="35" customWidth="1"/>
    <col min="26" max="26" width="9.625" style="35" customWidth="1"/>
    <col min="27" max="16384" width="9" style="35"/>
  </cols>
  <sheetData>
    <row r="1" spans="1:27" s="2" customFormat="1" ht="18" customHeight="1" x14ac:dyDescent="0.15">
      <c r="A1" s="1" t="s">
        <v>0</v>
      </c>
      <c r="N1" s="1"/>
    </row>
    <row r="2" spans="1:27" s="2" customFormat="1" ht="18" customHeight="1" thickBot="1" x14ac:dyDescent="0.2">
      <c r="L2" s="3"/>
      <c r="M2" s="3"/>
      <c r="Y2" s="3"/>
      <c r="Z2" s="3"/>
    </row>
    <row r="3" spans="1:27" s="11" customFormat="1" ht="15.75" customHeight="1" x14ac:dyDescent="0.15">
      <c r="A3" s="4" t="s">
        <v>1</v>
      </c>
      <c r="B3" s="5" t="s">
        <v>2</v>
      </c>
      <c r="C3" s="6"/>
      <c r="D3" s="6"/>
      <c r="E3" s="7"/>
      <c r="F3" s="5" t="s">
        <v>3</v>
      </c>
      <c r="G3" s="6"/>
      <c r="H3" s="6"/>
      <c r="I3" s="7"/>
      <c r="J3" s="5" t="s">
        <v>4</v>
      </c>
      <c r="K3" s="6"/>
      <c r="L3" s="6"/>
      <c r="M3" s="6"/>
      <c r="N3" s="8" t="s">
        <v>5</v>
      </c>
      <c r="O3" s="5" t="s">
        <v>6</v>
      </c>
      <c r="P3" s="9"/>
      <c r="Q3" s="10"/>
      <c r="R3" s="6" t="s">
        <v>7</v>
      </c>
      <c r="S3" s="6"/>
      <c r="T3" s="6"/>
      <c r="U3" s="5" t="s">
        <v>8</v>
      </c>
      <c r="V3" s="6"/>
      <c r="W3" s="6"/>
      <c r="X3" s="6"/>
      <c r="Y3" s="7"/>
      <c r="Z3" s="4" t="s">
        <v>9</v>
      </c>
    </row>
    <row r="4" spans="1:27" s="11" customFormat="1" ht="15.75" customHeight="1" x14ac:dyDescent="0.15">
      <c r="A4" s="12"/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10</v>
      </c>
      <c r="K4" s="13" t="s">
        <v>11</v>
      </c>
      <c r="L4" s="14" t="s">
        <v>12</v>
      </c>
      <c r="M4" s="14" t="s">
        <v>13</v>
      </c>
      <c r="N4" s="15" t="s">
        <v>14</v>
      </c>
      <c r="O4" s="16" t="s">
        <v>15</v>
      </c>
      <c r="P4" s="16" t="s">
        <v>16</v>
      </c>
      <c r="Q4" s="16" t="s">
        <v>13</v>
      </c>
      <c r="R4" s="16" t="s">
        <v>17</v>
      </c>
      <c r="S4" s="16" t="s">
        <v>18</v>
      </c>
      <c r="T4" s="16" t="s">
        <v>13</v>
      </c>
      <c r="U4" s="16" t="s">
        <v>19</v>
      </c>
      <c r="V4" s="16" t="s">
        <v>20</v>
      </c>
      <c r="W4" s="17" t="s">
        <v>21</v>
      </c>
      <c r="X4" s="16" t="s">
        <v>22</v>
      </c>
      <c r="Y4" s="16" t="s">
        <v>13</v>
      </c>
      <c r="Z4" s="12"/>
    </row>
    <row r="5" spans="1:27" s="11" customFormat="1" ht="15.75" customHeight="1" x14ac:dyDescent="0.15">
      <c r="A5" s="18" t="s">
        <v>23</v>
      </c>
      <c r="B5" s="19"/>
      <c r="C5" s="19"/>
      <c r="D5" s="19"/>
      <c r="E5" s="19"/>
      <c r="F5" s="20">
        <v>23754</v>
      </c>
      <c r="G5" s="21"/>
      <c r="H5" s="22">
        <v>28064</v>
      </c>
      <c r="I5" s="23">
        <f t="shared" ref="I5:I10" si="0">SUM(F5:H5)</f>
        <v>51818</v>
      </c>
      <c r="J5" s="19"/>
      <c r="K5" s="19"/>
      <c r="L5" s="19"/>
      <c r="M5" s="19"/>
      <c r="N5" s="24">
        <v>64517</v>
      </c>
      <c r="O5" s="22">
        <v>19303</v>
      </c>
      <c r="P5" s="22">
        <v>37938</v>
      </c>
      <c r="Q5" s="22">
        <f t="shared" ref="Q5:Q10" si="1">SUM(O5:P5)</f>
        <v>57241</v>
      </c>
      <c r="R5" s="22"/>
      <c r="S5" s="22"/>
      <c r="T5" s="22"/>
      <c r="U5" s="22"/>
      <c r="V5" s="22"/>
      <c r="W5" s="22"/>
      <c r="X5" s="22"/>
      <c r="Y5" s="22">
        <v>16650</v>
      </c>
      <c r="Z5" s="25">
        <v>190226</v>
      </c>
      <c r="AA5" s="26"/>
    </row>
    <row r="6" spans="1:27" s="33" customFormat="1" ht="15.75" customHeight="1" x14ac:dyDescent="0.15">
      <c r="A6" s="27" t="s">
        <v>24</v>
      </c>
      <c r="B6" s="28"/>
      <c r="C6" s="28"/>
      <c r="D6" s="28"/>
      <c r="E6" s="28"/>
      <c r="F6" s="29">
        <v>25806</v>
      </c>
      <c r="G6" s="30"/>
      <c r="H6" s="28">
        <v>33942</v>
      </c>
      <c r="I6" s="28">
        <f t="shared" si="0"/>
        <v>59748</v>
      </c>
      <c r="J6" s="28"/>
      <c r="K6" s="28"/>
      <c r="L6" s="28"/>
      <c r="M6" s="28"/>
      <c r="N6" s="31">
        <v>64449</v>
      </c>
      <c r="O6" s="28">
        <v>20730</v>
      </c>
      <c r="P6" s="28">
        <v>38931</v>
      </c>
      <c r="Q6" s="28">
        <f t="shared" si="1"/>
        <v>59661</v>
      </c>
      <c r="R6" s="28"/>
      <c r="S6" s="28"/>
      <c r="T6" s="28"/>
      <c r="U6" s="28"/>
      <c r="V6" s="28"/>
      <c r="W6" s="28"/>
      <c r="X6" s="28"/>
      <c r="Y6" s="28">
        <v>19953</v>
      </c>
      <c r="Z6" s="32">
        <v>203811</v>
      </c>
      <c r="AA6" s="26"/>
    </row>
    <row r="7" spans="1:27" ht="15.75" customHeight="1" x14ac:dyDescent="0.15">
      <c r="A7" s="2" t="s">
        <v>25</v>
      </c>
      <c r="B7" s="23"/>
      <c r="C7" s="23"/>
      <c r="D7" s="23"/>
      <c r="E7" s="23"/>
      <c r="F7" s="20">
        <v>33131</v>
      </c>
      <c r="G7" s="21"/>
      <c r="H7" s="23">
        <v>39932</v>
      </c>
      <c r="I7" s="23">
        <f t="shared" si="0"/>
        <v>73063</v>
      </c>
      <c r="J7" s="23"/>
      <c r="K7" s="23"/>
      <c r="L7" s="34"/>
      <c r="M7" s="23"/>
      <c r="N7" s="24">
        <v>68421</v>
      </c>
      <c r="O7" s="23">
        <v>29262</v>
      </c>
      <c r="P7" s="23">
        <v>43935</v>
      </c>
      <c r="Q7" s="23">
        <f t="shared" si="1"/>
        <v>73197</v>
      </c>
      <c r="R7" s="23"/>
      <c r="S7" s="23"/>
      <c r="T7" s="23"/>
      <c r="U7" s="23"/>
      <c r="V7" s="23"/>
      <c r="W7" s="23"/>
      <c r="X7" s="23"/>
      <c r="Y7" s="23">
        <v>26419</v>
      </c>
      <c r="Z7" s="25">
        <v>241100</v>
      </c>
      <c r="AA7" s="26"/>
    </row>
    <row r="8" spans="1:27" ht="15.75" customHeight="1" x14ac:dyDescent="0.15">
      <c r="A8" s="2" t="s">
        <v>26</v>
      </c>
      <c r="B8" s="23"/>
      <c r="C8" s="23"/>
      <c r="D8" s="23"/>
      <c r="E8" s="23"/>
      <c r="F8" s="36">
        <v>35502</v>
      </c>
      <c r="G8" s="37"/>
      <c r="H8" s="23">
        <v>43706</v>
      </c>
      <c r="I8" s="23">
        <f t="shared" si="0"/>
        <v>79208</v>
      </c>
      <c r="J8" s="23"/>
      <c r="K8" s="23"/>
      <c r="L8" s="34"/>
      <c r="M8" s="23"/>
      <c r="N8" s="24">
        <v>75379</v>
      </c>
      <c r="O8" s="23">
        <v>34293</v>
      </c>
      <c r="P8" s="23">
        <v>50236</v>
      </c>
      <c r="Q8" s="23">
        <f t="shared" si="1"/>
        <v>84529</v>
      </c>
      <c r="R8" s="23"/>
      <c r="S8" s="23"/>
      <c r="T8" s="23"/>
      <c r="U8" s="23"/>
      <c r="V8" s="23"/>
      <c r="W8" s="23"/>
      <c r="X8" s="23"/>
      <c r="Y8" s="23">
        <v>32442</v>
      </c>
      <c r="Z8" s="25">
        <v>271558</v>
      </c>
      <c r="AA8" s="26"/>
    </row>
    <row r="9" spans="1:27" ht="15.75" customHeight="1" x14ac:dyDescent="0.15">
      <c r="A9" s="2" t="s">
        <v>27</v>
      </c>
      <c r="B9" s="23"/>
      <c r="C9" s="23"/>
      <c r="D9" s="23"/>
      <c r="E9" s="23"/>
      <c r="F9" s="36">
        <v>40041</v>
      </c>
      <c r="G9" s="37"/>
      <c r="H9" s="23">
        <v>48618</v>
      </c>
      <c r="I9" s="23">
        <f t="shared" si="0"/>
        <v>88659</v>
      </c>
      <c r="J9" s="23"/>
      <c r="K9" s="23"/>
      <c r="L9" s="34"/>
      <c r="M9" s="23"/>
      <c r="N9" s="24">
        <v>79115</v>
      </c>
      <c r="O9" s="23">
        <v>35357</v>
      </c>
      <c r="P9" s="23">
        <v>50423</v>
      </c>
      <c r="Q9" s="23">
        <f t="shared" si="1"/>
        <v>85780</v>
      </c>
      <c r="R9" s="23"/>
      <c r="S9" s="23"/>
      <c r="T9" s="23"/>
      <c r="U9" s="23"/>
      <c r="V9" s="23"/>
      <c r="W9" s="23"/>
      <c r="X9" s="23"/>
      <c r="Y9" s="23">
        <v>39084</v>
      </c>
      <c r="Z9" s="25">
        <v>292638</v>
      </c>
      <c r="AA9" s="26"/>
    </row>
    <row r="10" spans="1:27" ht="15.75" customHeight="1" x14ac:dyDescent="0.15">
      <c r="A10" s="2" t="s">
        <v>28</v>
      </c>
      <c r="B10" s="23"/>
      <c r="C10" s="23"/>
      <c r="D10" s="23"/>
      <c r="E10" s="23"/>
      <c r="F10" s="36">
        <v>45989</v>
      </c>
      <c r="G10" s="37"/>
      <c r="H10" s="23">
        <v>56758</v>
      </c>
      <c r="I10" s="23">
        <f t="shared" si="0"/>
        <v>102747</v>
      </c>
      <c r="J10" s="23"/>
      <c r="K10" s="23"/>
      <c r="L10" s="34"/>
      <c r="M10" s="23"/>
      <c r="N10" s="24">
        <v>83893</v>
      </c>
      <c r="O10" s="23">
        <v>33407</v>
      </c>
      <c r="P10" s="23">
        <v>48039</v>
      </c>
      <c r="Q10" s="23">
        <f t="shared" si="1"/>
        <v>81446</v>
      </c>
      <c r="R10" s="23"/>
      <c r="S10" s="23"/>
      <c r="T10" s="23"/>
      <c r="U10" s="23"/>
      <c r="V10" s="23"/>
      <c r="W10" s="23"/>
      <c r="X10" s="23"/>
      <c r="Y10" s="23">
        <v>48984</v>
      </c>
      <c r="Z10" s="25">
        <v>317070</v>
      </c>
      <c r="AA10" s="26"/>
    </row>
    <row r="11" spans="1:27" s="33" customFormat="1" ht="15.75" customHeight="1" x14ac:dyDescent="0.15">
      <c r="A11" s="38" t="s">
        <v>29</v>
      </c>
      <c r="B11" s="28"/>
      <c r="C11" s="28"/>
      <c r="D11" s="28"/>
      <c r="E11" s="28"/>
      <c r="F11" s="29">
        <v>50180</v>
      </c>
      <c r="G11" s="30"/>
      <c r="H11" s="28">
        <v>57950</v>
      </c>
      <c r="I11" s="28">
        <v>108130</v>
      </c>
      <c r="J11" s="28"/>
      <c r="K11" s="28"/>
      <c r="L11" s="28"/>
      <c r="M11" s="28"/>
      <c r="N11" s="31">
        <v>77038</v>
      </c>
      <c r="O11" s="28">
        <v>30462</v>
      </c>
      <c r="P11" s="28">
        <v>49342</v>
      </c>
      <c r="Q11" s="28">
        <v>79804</v>
      </c>
      <c r="R11" s="28"/>
      <c r="S11" s="28"/>
      <c r="T11" s="28"/>
      <c r="U11" s="28"/>
      <c r="V11" s="28"/>
      <c r="W11" s="28"/>
      <c r="X11" s="28"/>
      <c r="Y11" s="28">
        <v>63970</v>
      </c>
      <c r="Z11" s="32">
        <v>328942</v>
      </c>
      <c r="AA11" s="26"/>
    </row>
    <row r="12" spans="1:27" ht="15.75" customHeight="1" x14ac:dyDescent="0.15">
      <c r="A12" s="2" t="s">
        <v>30</v>
      </c>
      <c r="B12" s="23"/>
      <c r="C12" s="23"/>
      <c r="D12" s="23"/>
      <c r="E12" s="23"/>
      <c r="F12" s="20">
        <v>53588</v>
      </c>
      <c r="G12" s="21"/>
      <c r="H12" s="23">
        <v>65989</v>
      </c>
      <c r="I12" s="23">
        <f>SUM(F12:H12)</f>
        <v>119577</v>
      </c>
      <c r="J12" s="23"/>
      <c r="K12" s="23"/>
      <c r="L12" s="34"/>
      <c r="M12" s="23"/>
      <c r="N12" s="24">
        <v>79557</v>
      </c>
      <c r="O12" s="23">
        <v>44094</v>
      </c>
      <c r="P12" s="23">
        <v>50618</v>
      </c>
      <c r="Q12" s="23">
        <f>SUM(O12:P12)</f>
        <v>94712</v>
      </c>
      <c r="R12" s="23"/>
      <c r="S12" s="23"/>
      <c r="T12" s="23"/>
      <c r="U12" s="23"/>
      <c r="V12" s="23"/>
      <c r="W12" s="23"/>
      <c r="X12" s="23"/>
      <c r="Y12" s="23">
        <v>83386</v>
      </c>
      <c r="Z12" s="25">
        <v>377232</v>
      </c>
      <c r="AA12" s="26"/>
    </row>
    <row r="13" spans="1:27" ht="15.75" customHeight="1" x14ac:dyDescent="0.15">
      <c r="A13" s="2" t="s">
        <v>31</v>
      </c>
      <c r="B13" s="23"/>
      <c r="C13" s="23"/>
      <c r="D13" s="23"/>
      <c r="E13" s="23"/>
      <c r="F13" s="23">
        <v>45334</v>
      </c>
      <c r="G13" s="23">
        <v>7708</v>
      </c>
      <c r="H13" s="23">
        <v>83149</v>
      </c>
      <c r="I13" s="23">
        <f t="shared" ref="I13:I15" si="2">SUM(F13:H13)</f>
        <v>136191</v>
      </c>
      <c r="J13" s="23"/>
      <c r="K13" s="23"/>
      <c r="L13" s="34"/>
      <c r="M13" s="23"/>
      <c r="N13" s="24">
        <v>91019</v>
      </c>
      <c r="O13" s="23">
        <v>45141</v>
      </c>
      <c r="P13" s="23">
        <v>57228</v>
      </c>
      <c r="Q13" s="23">
        <f>SUM(O13:P13)</f>
        <v>102369</v>
      </c>
      <c r="R13" s="23"/>
      <c r="S13" s="23"/>
      <c r="T13" s="23"/>
      <c r="U13" s="23"/>
      <c r="V13" s="23"/>
      <c r="W13" s="23"/>
      <c r="X13" s="23"/>
      <c r="Y13" s="23">
        <v>97444</v>
      </c>
      <c r="Z13" s="25">
        <v>427023</v>
      </c>
      <c r="AA13" s="26"/>
    </row>
    <row r="14" spans="1:27" ht="15.75" customHeight="1" x14ac:dyDescent="0.15">
      <c r="A14" s="2" t="s">
        <v>32</v>
      </c>
      <c r="B14" s="23"/>
      <c r="C14" s="23"/>
      <c r="D14" s="23"/>
      <c r="E14" s="23"/>
      <c r="F14" s="23">
        <v>48258</v>
      </c>
      <c r="G14" s="23">
        <v>7459</v>
      </c>
      <c r="H14" s="23">
        <v>90691</v>
      </c>
      <c r="I14" s="23">
        <f t="shared" si="2"/>
        <v>146408</v>
      </c>
      <c r="J14" s="23"/>
      <c r="K14" s="23"/>
      <c r="L14" s="34"/>
      <c r="M14" s="23"/>
      <c r="N14" s="24">
        <v>101317</v>
      </c>
      <c r="O14" s="23">
        <v>41224</v>
      </c>
      <c r="P14" s="23">
        <v>64678</v>
      </c>
      <c r="Q14" s="23">
        <f>SUM(O14:P14)</f>
        <v>105902</v>
      </c>
      <c r="R14" s="23"/>
      <c r="S14" s="23"/>
      <c r="T14" s="23"/>
      <c r="U14" s="23"/>
      <c r="V14" s="23"/>
      <c r="W14" s="23"/>
      <c r="X14" s="23"/>
      <c r="Y14" s="23">
        <v>105352</v>
      </c>
      <c r="Z14" s="25">
        <v>458979</v>
      </c>
      <c r="AA14" s="26"/>
    </row>
    <row r="15" spans="1:27" ht="15.75" customHeight="1" x14ac:dyDescent="0.15">
      <c r="A15" s="2" t="s">
        <v>33</v>
      </c>
      <c r="B15" s="23"/>
      <c r="C15" s="23"/>
      <c r="D15" s="23"/>
      <c r="E15" s="23"/>
      <c r="F15" s="23">
        <v>59903</v>
      </c>
      <c r="G15" s="23">
        <v>7255</v>
      </c>
      <c r="H15" s="23">
        <v>85420</v>
      </c>
      <c r="I15" s="23">
        <f t="shared" si="2"/>
        <v>152578</v>
      </c>
      <c r="J15" s="23"/>
      <c r="K15" s="23"/>
      <c r="L15" s="34"/>
      <c r="M15" s="23"/>
      <c r="N15" s="24">
        <v>98088</v>
      </c>
      <c r="O15" s="23">
        <v>24567</v>
      </c>
      <c r="P15" s="23">
        <v>64466</v>
      </c>
      <c r="Q15" s="23">
        <f>SUM(O15:P15)</f>
        <v>89033</v>
      </c>
      <c r="R15" s="23"/>
      <c r="S15" s="23"/>
      <c r="T15" s="23"/>
      <c r="U15" s="23"/>
      <c r="V15" s="23"/>
      <c r="W15" s="23"/>
      <c r="X15" s="23"/>
      <c r="Y15" s="23">
        <v>102765</v>
      </c>
      <c r="Z15" s="25">
        <v>442464</v>
      </c>
      <c r="AA15" s="26"/>
    </row>
    <row r="16" spans="1:27" s="33" customFormat="1" ht="15.75" customHeight="1" x14ac:dyDescent="0.15">
      <c r="A16" s="38" t="s">
        <v>34</v>
      </c>
      <c r="B16" s="28"/>
      <c r="C16" s="28"/>
      <c r="D16" s="28"/>
      <c r="E16" s="28"/>
      <c r="F16" s="28">
        <v>57983</v>
      </c>
      <c r="G16" s="28">
        <v>6433</v>
      </c>
      <c r="H16" s="28">
        <v>92857</v>
      </c>
      <c r="I16" s="28">
        <v>157274</v>
      </c>
      <c r="J16" s="28"/>
      <c r="K16" s="28"/>
      <c r="L16" s="28"/>
      <c r="M16" s="28"/>
      <c r="N16" s="31">
        <v>100745</v>
      </c>
      <c r="O16" s="28">
        <v>19688</v>
      </c>
      <c r="P16" s="28">
        <v>79168</v>
      </c>
      <c r="Q16" s="28">
        <v>98856</v>
      </c>
      <c r="R16" s="28"/>
      <c r="S16" s="28"/>
      <c r="T16" s="28"/>
      <c r="U16" s="28"/>
      <c r="V16" s="28"/>
      <c r="W16" s="28"/>
      <c r="X16" s="28"/>
      <c r="Y16" s="28">
        <v>110893</v>
      </c>
      <c r="Z16" s="32">
        <v>467768</v>
      </c>
      <c r="AA16" s="26"/>
    </row>
    <row r="17" spans="1:27" s="39" customFormat="1" ht="15.75" customHeight="1" x14ac:dyDescent="0.15">
      <c r="A17" s="2" t="s">
        <v>35</v>
      </c>
      <c r="B17" s="23"/>
      <c r="C17" s="23"/>
      <c r="D17" s="23"/>
      <c r="E17" s="23"/>
      <c r="F17" s="23">
        <v>69833</v>
      </c>
      <c r="G17" s="23">
        <v>6209</v>
      </c>
      <c r="H17" s="23">
        <v>104349</v>
      </c>
      <c r="I17" s="23">
        <f>SUM(F17:H17)</f>
        <v>180391</v>
      </c>
      <c r="J17" s="23"/>
      <c r="K17" s="23"/>
      <c r="L17" s="34"/>
      <c r="M17" s="23"/>
      <c r="N17" s="24">
        <v>126400</v>
      </c>
      <c r="O17" s="23">
        <v>15350</v>
      </c>
      <c r="P17" s="23">
        <v>69441</v>
      </c>
      <c r="Q17" s="23">
        <f>SUM(O17:P17)</f>
        <v>84791</v>
      </c>
      <c r="R17" s="23"/>
      <c r="S17" s="23"/>
      <c r="T17" s="23"/>
      <c r="U17" s="23"/>
      <c r="V17" s="23"/>
      <c r="W17" s="23"/>
      <c r="X17" s="23"/>
      <c r="Y17" s="23">
        <v>106961</v>
      </c>
      <c r="Z17" s="25">
        <v>498543</v>
      </c>
      <c r="AA17" s="26"/>
    </row>
    <row r="18" spans="1:27" s="39" customFormat="1" ht="15.75" customHeight="1" x14ac:dyDescent="0.15">
      <c r="A18" s="2" t="s">
        <v>36</v>
      </c>
      <c r="B18" s="23"/>
      <c r="C18" s="23"/>
      <c r="D18" s="23"/>
      <c r="E18" s="23"/>
      <c r="F18" s="23">
        <v>66802</v>
      </c>
      <c r="G18" s="23">
        <v>5943</v>
      </c>
      <c r="H18" s="23">
        <v>118273</v>
      </c>
      <c r="I18" s="23">
        <f>SUM(F18:H18)</f>
        <v>191018</v>
      </c>
      <c r="J18" s="23"/>
      <c r="K18" s="23"/>
      <c r="L18" s="34"/>
      <c r="M18" s="23"/>
      <c r="N18" s="24">
        <v>135118</v>
      </c>
      <c r="O18" s="23">
        <v>15232</v>
      </c>
      <c r="P18" s="23">
        <v>67035</v>
      </c>
      <c r="Q18" s="23">
        <f>SUM(O18:P18)</f>
        <v>82267</v>
      </c>
      <c r="R18" s="23"/>
      <c r="S18" s="23"/>
      <c r="T18" s="23"/>
      <c r="U18" s="23"/>
      <c r="V18" s="23"/>
      <c r="W18" s="23"/>
      <c r="X18" s="23"/>
      <c r="Y18" s="23">
        <v>99435</v>
      </c>
      <c r="Z18" s="25">
        <v>507838</v>
      </c>
      <c r="AA18" s="26"/>
    </row>
    <row r="19" spans="1:27" s="39" customFormat="1" ht="15.75" customHeight="1" x14ac:dyDescent="0.15">
      <c r="A19" s="2" t="s">
        <v>37</v>
      </c>
      <c r="B19" s="23"/>
      <c r="C19" s="23"/>
      <c r="D19" s="23"/>
      <c r="E19" s="23"/>
      <c r="F19" s="23">
        <v>72597</v>
      </c>
      <c r="G19" s="23">
        <v>5319</v>
      </c>
      <c r="H19" s="23">
        <v>127655</v>
      </c>
      <c r="I19" s="23">
        <f>SUM(F19:H19)</f>
        <v>205571</v>
      </c>
      <c r="J19" s="23"/>
      <c r="K19" s="23"/>
      <c r="L19" s="34"/>
      <c r="M19" s="23"/>
      <c r="N19" s="24">
        <v>136400</v>
      </c>
      <c r="O19" s="23">
        <v>14976</v>
      </c>
      <c r="P19" s="23">
        <v>64641</v>
      </c>
      <c r="Q19" s="23">
        <f>SUM(O19:P19)</f>
        <v>79617</v>
      </c>
      <c r="R19" s="23"/>
      <c r="S19" s="23"/>
      <c r="T19" s="23"/>
      <c r="U19" s="23"/>
      <c r="V19" s="23"/>
      <c r="W19" s="23"/>
      <c r="X19" s="23"/>
      <c r="Y19" s="23">
        <v>104527</v>
      </c>
      <c r="Z19" s="25">
        <v>526115</v>
      </c>
      <c r="AA19" s="26"/>
    </row>
    <row r="20" spans="1:27" s="39" customFormat="1" ht="15.75" customHeight="1" x14ac:dyDescent="0.15">
      <c r="A20" s="2" t="s">
        <v>38</v>
      </c>
      <c r="B20" s="23"/>
      <c r="C20" s="23"/>
      <c r="D20" s="23"/>
      <c r="E20" s="23"/>
      <c r="F20" s="23">
        <v>75758</v>
      </c>
      <c r="G20" s="23">
        <v>5051</v>
      </c>
      <c r="H20" s="23">
        <v>136128</v>
      </c>
      <c r="I20" s="23">
        <f>SUM(F20:H20)</f>
        <v>216937</v>
      </c>
      <c r="J20" s="23"/>
      <c r="K20" s="23"/>
      <c r="L20" s="34"/>
      <c r="M20" s="23"/>
      <c r="N20" s="24">
        <v>140273</v>
      </c>
      <c r="O20" s="23">
        <v>18312</v>
      </c>
      <c r="P20" s="23">
        <v>66558</v>
      </c>
      <c r="Q20" s="23">
        <f>SUM(O20:P20)</f>
        <v>84870</v>
      </c>
      <c r="R20" s="23"/>
      <c r="S20" s="23"/>
      <c r="T20" s="23"/>
      <c r="U20" s="23"/>
      <c r="V20" s="23"/>
      <c r="W20" s="23"/>
      <c r="X20" s="23"/>
      <c r="Y20" s="23">
        <v>112754</v>
      </c>
      <c r="Z20" s="40">
        <v>554834</v>
      </c>
      <c r="AA20" s="26"/>
    </row>
    <row r="21" spans="1:27" s="33" customFormat="1" ht="15.75" customHeight="1" x14ac:dyDescent="0.15">
      <c r="A21" s="27" t="s">
        <v>39</v>
      </c>
      <c r="B21" s="28"/>
      <c r="C21" s="28"/>
      <c r="D21" s="28"/>
      <c r="E21" s="28"/>
      <c r="F21" s="28">
        <v>76678</v>
      </c>
      <c r="G21" s="28">
        <v>4790</v>
      </c>
      <c r="H21" s="28">
        <v>140821</v>
      </c>
      <c r="I21" s="28">
        <v>222289</v>
      </c>
      <c r="J21" s="28"/>
      <c r="K21" s="28"/>
      <c r="L21" s="28"/>
      <c r="M21" s="28"/>
      <c r="N21" s="31">
        <v>136816</v>
      </c>
      <c r="O21" s="28">
        <v>22622</v>
      </c>
      <c r="P21" s="28">
        <v>68652</v>
      </c>
      <c r="Q21" s="28">
        <v>91274</v>
      </c>
      <c r="R21" s="28">
        <v>23970</v>
      </c>
      <c r="S21" s="28">
        <v>19405</v>
      </c>
      <c r="T21" s="28">
        <v>43375</v>
      </c>
      <c r="U21" s="28"/>
      <c r="V21" s="28"/>
      <c r="W21" s="28"/>
      <c r="X21" s="28"/>
      <c r="Y21" s="28">
        <v>76664</v>
      </c>
      <c r="Z21" s="32">
        <v>570418</v>
      </c>
      <c r="AA21" s="26"/>
    </row>
    <row r="22" spans="1:27" ht="15.75" customHeight="1" x14ac:dyDescent="0.15">
      <c r="A22" s="2" t="s">
        <v>40</v>
      </c>
      <c r="B22" s="23"/>
      <c r="C22" s="23"/>
      <c r="D22" s="23"/>
      <c r="E22" s="23"/>
      <c r="F22" s="23">
        <v>91726</v>
      </c>
      <c r="G22" s="23">
        <v>4483</v>
      </c>
      <c r="H22" s="23">
        <v>146022</v>
      </c>
      <c r="I22" s="23">
        <f>SUM(F22:H22)</f>
        <v>242231</v>
      </c>
      <c r="J22" s="23"/>
      <c r="K22" s="23"/>
      <c r="L22" s="34"/>
      <c r="M22" s="23"/>
      <c r="N22" s="24">
        <v>137343</v>
      </c>
      <c r="O22" s="23">
        <v>24493</v>
      </c>
      <c r="P22" s="23">
        <v>66003</v>
      </c>
      <c r="Q22" s="23">
        <f>SUM(O22:P22)</f>
        <v>90496</v>
      </c>
      <c r="R22" s="23">
        <v>24094</v>
      </c>
      <c r="S22" s="23">
        <v>23473</v>
      </c>
      <c r="T22" s="23">
        <f>SUM(R22:S22)</f>
        <v>47567</v>
      </c>
      <c r="U22" s="23"/>
      <c r="V22" s="23"/>
      <c r="W22" s="23"/>
      <c r="X22" s="23"/>
      <c r="Y22" s="23">
        <v>75477</v>
      </c>
      <c r="Z22" s="25">
        <v>593114</v>
      </c>
      <c r="AA22" s="26"/>
    </row>
    <row r="23" spans="1:27" ht="15.75" customHeight="1" x14ac:dyDescent="0.15">
      <c r="A23" s="2" t="s">
        <v>41</v>
      </c>
      <c r="B23" s="23"/>
      <c r="C23" s="23"/>
      <c r="D23" s="23"/>
      <c r="E23" s="23"/>
      <c r="F23" s="23">
        <v>90895</v>
      </c>
      <c r="G23" s="23">
        <v>3946</v>
      </c>
      <c r="H23" s="23">
        <v>149284</v>
      </c>
      <c r="I23" s="23">
        <f>SUM(F23:H23)</f>
        <v>244125</v>
      </c>
      <c r="J23" s="23"/>
      <c r="K23" s="23"/>
      <c r="L23" s="34"/>
      <c r="M23" s="23"/>
      <c r="N23" s="24">
        <v>139719</v>
      </c>
      <c r="O23" s="23">
        <v>16297</v>
      </c>
      <c r="P23" s="23">
        <v>70338</v>
      </c>
      <c r="Q23" s="23">
        <f>SUM(O23:P23)</f>
        <v>86635</v>
      </c>
      <c r="R23" s="23">
        <v>29004</v>
      </c>
      <c r="S23" s="23">
        <v>23994</v>
      </c>
      <c r="T23" s="23">
        <f>SUM(R23:S23)</f>
        <v>52998</v>
      </c>
      <c r="U23" s="23"/>
      <c r="V23" s="23"/>
      <c r="W23" s="23"/>
      <c r="X23" s="23"/>
      <c r="Y23" s="23">
        <v>76411</v>
      </c>
      <c r="Z23" s="25">
        <v>599888</v>
      </c>
      <c r="AA23" s="26"/>
    </row>
    <row r="24" spans="1:27" ht="15.75" customHeight="1" x14ac:dyDescent="0.15">
      <c r="A24" s="2" t="s">
        <v>42</v>
      </c>
      <c r="B24" s="23"/>
      <c r="C24" s="23"/>
      <c r="D24" s="23"/>
      <c r="E24" s="23"/>
      <c r="F24" s="23">
        <v>88225</v>
      </c>
      <c r="G24" s="23">
        <v>3823</v>
      </c>
      <c r="H24" s="23">
        <v>152464</v>
      </c>
      <c r="I24" s="23">
        <f>SUM(F24:H24)</f>
        <v>244512</v>
      </c>
      <c r="J24" s="23"/>
      <c r="K24" s="23"/>
      <c r="L24" s="34"/>
      <c r="M24" s="23"/>
      <c r="N24" s="24">
        <v>146520</v>
      </c>
      <c r="O24" s="23">
        <v>15457</v>
      </c>
      <c r="P24" s="23">
        <v>67955</v>
      </c>
      <c r="Q24" s="23">
        <f>SUM(O24:P24)</f>
        <v>83412</v>
      </c>
      <c r="R24" s="23">
        <v>30542</v>
      </c>
      <c r="S24" s="23">
        <v>21868</v>
      </c>
      <c r="T24" s="23">
        <f>SUM(R24:S24)</f>
        <v>52410</v>
      </c>
      <c r="U24" s="23"/>
      <c r="V24" s="23"/>
      <c r="W24" s="23"/>
      <c r="X24" s="23"/>
      <c r="Y24" s="23">
        <v>82232</v>
      </c>
      <c r="Z24" s="25">
        <v>609086</v>
      </c>
      <c r="AA24" s="26"/>
    </row>
    <row r="25" spans="1:27" ht="15.75" customHeight="1" x14ac:dyDescent="0.15">
      <c r="A25" s="2" t="s">
        <v>43</v>
      </c>
      <c r="B25" s="23"/>
      <c r="C25" s="23"/>
      <c r="D25" s="23"/>
      <c r="E25" s="23"/>
      <c r="F25" s="23">
        <v>92288</v>
      </c>
      <c r="G25" s="23">
        <v>3716</v>
      </c>
      <c r="H25" s="23">
        <v>155660</v>
      </c>
      <c r="I25" s="23">
        <f>SUM(F25:H25)</f>
        <v>251664</v>
      </c>
      <c r="J25" s="23"/>
      <c r="K25" s="23"/>
      <c r="L25" s="34"/>
      <c r="M25" s="23"/>
      <c r="N25" s="24">
        <v>147623</v>
      </c>
      <c r="O25" s="23">
        <v>15107</v>
      </c>
      <c r="P25" s="23">
        <v>64364</v>
      </c>
      <c r="Q25" s="23">
        <f>SUM(O25:P25)</f>
        <v>79471</v>
      </c>
      <c r="R25" s="23">
        <v>29117</v>
      </c>
      <c r="S25" s="23">
        <v>19664</v>
      </c>
      <c r="T25" s="23">
        <f>SUM(R25:S25)</f>
        <v>48781</v>
      </c>
      <c r="U25" s="23"/>
      <c r="V25" s="23"/>
      <c r="W25" s="23"/>
      <c r="X25" s="23"/>
      <c r="Y25" s="23">
        <v>83662</v>
      </c>
      <c r="Z25" s="25">
        <v>611201</v>
      </c>
      <c r="AA25" s="26"/>
    </row>
    <row r="26" spans="1:27" s="33" customFormat="1" ht="15.75" customHeight="1" x14ac:dyDescent="0.15">
      <c r="A26" s="27" t="s">
        <v>44</v>
      </c>
      <c r="B26" s="28"/>
      <c r="C26" s="28"/>
      <c r="D26" s="28"/>
      <c r="E26" s="28"/>
      <c r="F26" s="28">
        <v>82963</v>
      </c>
      <c r="G26" s="28">
        <v>3291</v>
      </c>
      <c r="H26" s="28">
        <v>154777</v>
      </c>
      <c r="I26" s="28">
        <v>241031</v>
      </c>
      <c r="J26" s="28"/>
      <c r="K26" s="28"/>
      <c r="L26" s="28"/>
      <c r="M26" s="28"/>
      <c r="N26" s="31">
        <v>148483</v>
      </c>
      <c r="O26" s="28">
        <v>15449</v>
      </c>
      <c r="P26" s="28">
        <v>67595</v>
      </c>
      <c r="Q26" s="28">
        <v>83044</v>
      </c>
      <c r="R26" s="28">
        <v>31163</v>
      </c>
      <c r="S26" s="28">
        <v>19017</v>
      </c>
      <c r="T26" s="28">
        <v>50180</v>
      </c>
      <c r="U26" s="28"/>
      <c r="V26" s="28"/>
      <c r="W26" s="28"/>
      <c r="X26" s="28"/>
      <c r="Y26" s="28">
        <v>88983</v>
      </c>
      <c r="Z26" s="32">
        <v>611721</v>
      </c>
      <c r="AA26" s="26"/>
    </row>
    <row r="27" spans="1:27" ht="15.75" customHeight="1" x14ac:dyDescent="0.15">
      <c r="A27" s="2" t="s">
        <v>45</v>
      </c>
      <c r="B27" s="23">
        <f t="shared" ref="B27:E29" si="3">F27+J27</f>
        <v>88411</v>
      </c>
      <c r="C27" s="23">
        <f t="shared" si="3"/>
        <v>2729</v>
      </c>
      <c r="D27" s="23">
        <f t="shared" si="3"/>
        <v>165454</v>
      </c>
      <c r="E27" s="23">
        <f t="shared" si="3"/>
        <v>256594</v>
      </c>
      <c r="F27" s="23">
        <v>86524</v>
      </c>
      <c r="G27" s="23">
        <v>2701</v>
      </c>
      <c r="H27" s="23">
        <v>148918</v>
      </c>
      <c r="I27" s="23">
        <f>SUM(F27:H27)</f>
        <v>238143</v>
      </c>
      <c r="J27" s="23">
        <v>1887</v>
      </c>
      <c r="K27" s="23">
        <v>28</v>
      </c>
      <c r="L27" s="34">
        <v>16536</v>
      </c>
      <c r="M27" s="23">
        <f>SUM(J27:L27)</f>
        <v>18451</v>
      </c>
      <c r="N27" s="24">
        <v>152164</v>
      </c>
      <c r="O27" s="23">
        <v>15734</v>
      </c>
      <c r="P27" s="23">
        <v>67605</v>
      </c>
      <c r="Q27" s="23">
        <f>SUM(O27:P27)</f>
        <v>83339</v>
      </c>
      <c r="R27" s="23">
        <v>33247</v>
      </c>
      <c r="S27" s="23">
        <v>18398</v>
      </c>
      <c r="T27" s="23">
        <f>SUM(R27:S27)</f>
        <v>51645</v>
      </c>
      <c r="U27" s="23"/>
      <c r="V27" s="23"/>
      <c r="W27" s="23"/>
      <c r="X27" s="23"/>
      <c r="Y27" s="23">
        <v>89294</v>
      </c>
      <c r="Z27" s="25">
        <v>633036</v>
      </c>
      <c r="AA27" s="26"/>
    </row>
    <row r="28" spans="1:27" ht="15.75" customHeight="1" x14ac:dyDescent="0.15">
      <c r="A28" s="2" t="s">
        <v>46</v>
      </c>
      <c r="B28" s="23">
        <f t="shared" si="3"/>
        <v>86215</v>
      </c>
      <c r="C28" s="23">
        <f t="shared" si="3"/>
        <v>2363</v>
      </c>
      <c r="D28" s="23">
        <f t="shared" si="3"/>
        <v>167743</v>
      </c>
      <c r="E28" s="23">
        <f t="shared" si="3"/>
        <v>256321</v>
      </c>
      <c r="F28" s="23">
        <v>80368</v>
      </c>
      <c r="G28" s="23">
        <v>2328</v>
      </c>
      <c r="H28" s="23">
        <v>149771</v>
      </c>
      <c r="I28" s="23">
        <f>SUM(F28:H28)</f>
        <v>232467</v>
      </c>
      <c r="J28" s="23">
        <v>5847</v>
      </c>
      <c r="K28" s="23">
        <v>35</v>
      </c>
      <c r="L28" s="34">
        <v>17972</v>
      </c>
      <c r="M28" s="23">
        <f>SUM(J28:L28)</f>
        <v>23854</v>
      </c>
      <c r="N28" s="24">
        <v>152565</v>
      </c>
      <c r="O28" s="23">
        <v>15728</v>
      </c>
      <c r="P28" s="23">
        <v>56701</v>
      </c>
      <c r="Q28" s="23">
        <f>SUM(O28:P28)</f>
        <v>72429</v>
      </c>
      <c r="R28" s="23">
        <v>33195</v>
      </c>
      <c r="S28" s="23">
        <v>18097</v>
      </c>
      <c r="T28" s="23">
        <f>SUM(R28:S28)</f>
        <v>51292</v>
      </c>
      <c r="U28" s="23"/>
      <c r="V28" s="23"/>
      <c r="W28" s="23"/>
      <c r="X28" s="23"/>
      <c r="Y28" s="23">
        <v>95223</v>
      </c>
      <c r="Z28" s="25">
        <v>627830</v>
      </c>
      <c r="AA28" s="26"/>
    </row>
    <row r="29" spans="1:27" ht="15.75" customHeight="1" x14ac:dyDescent="0.15">
      <c r="A29" s="2" t="s">
        <v>47</v>
      </c>
      <c r="B29" s="24">
        <f t="shared" si="3"/>
        <v>87267</v>
      </c>
      <c r="C29" s="24">
        <f t="shared" si="3"/>
        <v>2153</v>
      </c>
      <c r="D29" s="24">
        <f t="shared" si="3"/>
        <v>171697</v>
      </c>
      <c r="E29" s="24">
        <f t="shared" si="3"/>
        <v>261117</v>
      </c>
      <c r="F29" s="24">
        <v>78405</v>
      </c>
      <c r="G29" s="24">
        <v>2118</v>
      </c>
      <c r="H29" s="24">
        <v>152862</v>
      </c>
      <c r="I29" s="24">
        <f>SUM(F29:H29)</f>
        <v>233385</v>
      </c>
      <c r="J29" s="24">
        <v>8862</v>
      </c>
      <c r="K29" s="24">
        <v>35</v>
      </c>
      <c r="L29" s="41">
        <v>18835</v>
      </c>
      <c r="M29" s="24">
        <f>SUM(J29:L29)</f>
        <v>27732</v>
      </c>
      <c r="N29" s="24">
        <v>163532</v>
      </c>
      <c r="O29" s="24">
        <v>15756</v>
      </c>
      <c r="P29" s="24">
        <v>51375</v>
      </c>
      <c r="Q29" s="24">
        <f>SUM(O29:P29)</f>
        <v>67131</v>
      </c>
      <c r="R29" s="24">
        <v>35534</v>
      </c>
      <c r="S29" s="24">
        <v>17933</v>
      </c>
      <c r="T29" s="24">
        <f>SUM(R29:S29)</f>
        <v>53467</v>
      </c>
      <c r="U29" s="24"/>
      <c r="V29" s="24"/>
      <c r="W29" s="24"/>
      <c r="X29" s="24"/>
      <c r="Y29" s="24">
        <v>101005</v>
      </c>
      <c r="Z29" s="33">
        <v>646252</v>
      </c>
      <c r="AA29" s="26"/>
    </row>
    <row r="30" spans="1:27" s="33" customFormat="1" ht="15.75" customHeight="1" x14ac:dyDescent="0.15">
      <c r="A30" s="18" t="s">
        <v>48</v>
      </c>
      <c r="B30" s="24">
        <v>85724</v>
      </c>
      <c r="C30" s="24">
        <v>2042</v>
      </c>
      <c r="D30" s="24">
        <v>171335</v>
      </c>
      <c r="E30" s="24">
        <v>259101</v>
      </c>
      <c r="F30" s="24">
        <v>60690</v>
      </c>
      <c r="G30" s="24">
        <v>2012</v>
      </c>
      <c r="H30" s="24">
        <v>151461</v>
      </c>
      <c r="I30" s="24">
        <v>214163</v>
      </c>
      <c r="J30" s="24">
        <v>25034</v>
      </c>
      <c r="K30" s="24">
        <v>30</v>
      </c>
      <c r="L30" s="24">
        <v>19874</v>
      </c>
      <c r="M30" s="24">
        <v>44938</v>
      </c>
      <c r="N30" s="24">
        <v>170158</v>
      </c>
      <c r="O30" s="24">
        <v>16281</v>
      </c>
      <c r="P30" s="24">
        <v>49978</v>
      </c>
      <c r="Q30" s="24">
        <v>66259</v>
      </c>
      <c r="R30" s="24">
        <v>33279</v>
      </c>
      <c r="S30" s="24">
        <v>17882</v>
      </c>
      <c r="T30" s="24">
        <v>51161</v>
      </c>
      <c r="U30" s="24"/>
      <c r="V30" s="24"/>
      <c r="W30" s="24"/>
      <c r="X30" s="24"/>
      <c r="Y30" s="24">
        <v>107137</v>
      </c>
      <c r="Z30" s="33">
        <v>653816</v>
      </c>
      <c r="AA30" s="26"/>
    </row>
    <row r="31" spans="1:27" s="33" customFormat="1" ht="15.75" customHeight="1" x14ac:dyDescent="0.15">
      <c r="A31" s="38" t="s">
        <v>49</v>
      </c>
      <c r="B31" s="31">
        <v>78645</v>
      </c>
      <c r="C31" s="31">
        <v>1951</v>
      </c>
      <c r="D31" s="31">
        <v>169110</v>
      </c>
      <c r="E31" s="31">
        <v>249706</v>
      </c>
      <c r="F31" s="31">
        <v>23847</v>
      </c>
      <c r="G31" s="31">
        <v>1927</v>
      </c>
      <c r="H31" s="31">
        <v>150691</v>
      </c>
      <c r="I31" s="31">
        <v>176465</v>
      </c>
      <c r="J31" s="31">
        <v>54798</v>
      </c>
      <c r="K31" s="31">
        <v>24</v>
      </c>
      <c r="L31" s="31">
        <v>18419</v>
      </c>
      <c r="M31" s="31">
        <v>73241</v>
      </c>
      <c r="N31" s="31">
        <v>174590</v>
      </c>
      <c r="O31" s="31">
        <v>16468</v>
      </c>
      <c r="P31" s="31">
        <v>50029</v>
      </c>
      <c r="Q31" s="31">
        <v>66497</v>
      </c>
      <c r="R31" s="31">
        <v>36249</v>
      </c>
      <c r="S31" s="31">
        <v>17246</v>
      </c>
      <c r="T31" s="31">
        <v>53495</v>
      </c>
      <c r="U31" s="31">
        <v>24028</v>
      </c>
      <c r="V31" s="31">
        <v>59392</v>
      </c>
      <c r="W31" s="31">
        <v>30090</v>
      </c>
      <c r="X31" s="31">
        <v>7730</v>
      </c>
      <c r="Y31" s="31">
        <v>121240</v>
      </c>
      <c r="Z31" s="42">
        <v>665528</v>
      </c>
      <c r="AA31" s="26"/>
    </row>
    <row r="32" spans="1:27" s="33" customFormat="1" ht="15.75" customHeight="1" x14ac:dyDescent="0.15">
      <c r="A32" s="18" t="s">
        <v>50</v>
      </c>
      <c r="B32" s="24">
        <v>75827</v>
      </c>
      <c r="C32" s="24">
        <v>2364</v>
      </c>
      <c r="D32" s="24">
        <v>164624</v>
      </c>
      <c r="E32" s="24">
        <v>242815</v>
      </c>
      <c r="F32" s="24">
        <v>20552</v>
      </c>
      <c r="G32" s="24">
        <v>2200</v>
      </c>
      <c r="H32" s="24">
        <v>147810</v>
      </c>
      <c r="I32" s="24">
        <v>170562</v>
      </c>
      <c r="J32" s="24">
        <v>55275</v>
      </c>
      <c r="K32" s="24">
        <v>164</v>
      </c>
      <c r="L32" s="24">
        <v>16814</v>
      </c>
      <c r="M32" s="24">
        <v>72253</v>
      </c>
      <c r="N32" s="24">
        <v>179242</v>
      </c>
      <c r="O32" s="24">
        <v>16902</v>
      </c>
      <c r="P32" s="24">
        <v>45987</v>
      </c>
      <c r="Q32" s="24">
        <v>62889</v>
      </c>
      <c r="R32" s="24">
        <v>36383</v>
      </c>
      <c r="S32" s="24">
        <v>17352</v>
      </c>
      <c r="T32" s="24">
        <v>53735</v>
      </c>
      <c r="U32" s="24">
        <v>27426</v>
      </c>
      <c r="V32" s="24">
        <v>53484</v>
      </c>
      <c r="W32" s="24">
        <v>28683</v>
      </c>
      <c r="X32" s="24">
        <v>3747</v>
      </c>
      <c r="Y32" s="24">
        <v>113340</v>
      </c>
      <c r="Z32" s="33">
        <v>652021</v>
      </c>
      <c r="AA32" s="26"/>
    </row>
    <row r="33" spans="1:27" s="33" customFormat="1" ht="15.75" customHeight="1" x14ac:dyDescent="0.15">
      <c r="A33" s="18" t="s">
        <v>51</v>
      </c>
      <c r="B33" s="24">
        <v>75850</v>
      </c>
      <c r="C33" s="24">
        <v>2256</v>
      </c>
      <c r="D33" s="24">
        <v>171059</v>
      </c>
      <c r="E33" s="24">
        <v>249165</v>
      </c>
      <c r="F33" s="24">
        <v>21268</v>
      </c>
      <c r="G33" s="24">
        <v>2095</v>
      </c>
      <c r="H33" s="24">
        <v>154095</v>
      </c>
      <c r="I33" s="24">
        <v>177458</v>
      </c>
      <c r="J33" s="24">
        <v>54582</v>
      </c>
      <c r="K33" s="24">
        <v>161</v>
      </c>
      <c r="L33" s="24">
        <v>16964</v>
      </c>
      <c r="M33" s="24">
        <v>71707</v>
      </c>
      <c r="N33" s="24">
        <v>181392</v>
      </c>
      <c r="O33" s="24">
        <v>18739</v>
      </c>
      <c r="P33" s="24">
        <v>42543</v>
      </c>
      <c r="Q33" s="24">
        <v>61282</v>
      </c>
      <c r="R33" s="24">
        <v>35870</v>
      </c>
      <c r="S33" s="24">
        <v>15652</v>
      </c>
      <c r="T33" s="24">
        <v>51522</v>
      </c>
      <c r="U33" s="24">
        <v>26312</v>
      </c>
      <c r="V33" s="24">
        <v>47905</v>
      </c>
      <c r="W33" s="24">
        <v>26378</v>
      </c>
      <c r="X33" s="24">
        <v>3789</v>
      </c>
      <c r="Y33" s="24">
        <v>104384</v>
      </c>
      <c r="Z33" s="33">
        <v>647745</v>
      </c>
      <c r="AA33" s="26"/>
    </row>
    <row r="34" spans="1:27" s="33" customFormat="1" ht="15.75" customHeight="1" x14ac:dyDescent="0.15">
      <c r="A34" s="18" t="s">
        <v>52</v>
      </c>
      <c r="B34" s="24">
        <v>74222</v>
      </c>
      <c r="C34" s="24">
        <v>2140</v>
      </c>
      <c r="D34" s="24">
        <v>179209</v>
      </c>
      <c r="E34" s="24">
        <v>255571</v>
      </c>
      <c r="F34" s="24">
        <v>18906</v>
      </c>
      <c r="G34" s="24">
        <v>1989</v>
      </c>
      <c r="H34" s="24">
        <v>162138</v>
      </c>
      <c r="I34" s="24">
        <v>183033</v>
      </c>
      <c r="J34" s="24">
        <v>55316</v>
      </c>
      <c r="K34" s="24">
        <v>151</v>
      </c>
      <c r="L34" s="24">
        <v>17071</v>
      </c>
      <c r="M34" s="24">
        <v>72538</v>
      </c>
      <c r="N34" s="24">
        <v>188946</v>
      </c>
      <c r="O34" s="24">
        <v>18369</v>
      </c>
      <c r="P34" s="24">
        <v>40849</v>
      </c>
      <c r="Q34" s="24">
        <v>59218</v>
      </c>
      <c r="R34" s="24">
        <v>33155</v>
      </c>
      <c r="S34" s="24">
        <v>13922</v>
      </c>
      <c r="T34" s="24">
        <v>47077</v>
      </c>
      <c r="U34" s="24">
        <v>21080</v>
      </c>
      <c r="V34" s="24">
        <v>49784</v>
      </c>
      <c r="W34" s="24">
        <v>29264</v>
      </c>
      <c r="X34" s="24">
        <v>12703</v>
      </c>
      <c r="Y34" s="24">
        <v>112831</v>
      </c>
      <c r="Z34" s="33">
        <v>663643</v>
      </c>
      <c r="AA34" s="26"/>
    </row>
    <row r="35" spans="1:27" s="33" customFormat="1" ht="15.75" customHeight="1" x14ac:dyDescent="0.15">
      <c r="A35" s="18" t="s">
        <v>53</v>
      </c>
      <c r="B35" s="24">
        <v>73653</v>
      </c>
      <c r="C35" s="24">
        <v>1988</v>
      </c>
      <c r="D35" s="24">
        <v>176807</v>
      </c>
      <c r="E35" s="24">
        <v>252448</v>
      </c>
      <c r="F35" s="24">
        <v>12903</v>
      </c>
      <c r="G35" s="24">
        <v>1866</v>
      </c>
      <c r="H35" s="24">
        <v>159809</v>
      </c>
      <c r="I35" s="24">
        <v>174578</v>
      </c>
      <c r="J35" s="24">
        <v>60750</v>
      </c>
      <c r="K35" s="24">
        <v>122</v>
      </c>
      <c r="L35" s="24">
        <v>16998</v>
      </c>
      <c r="M35" s="24">
        <v>77870</v>
      </c>
      <c r="N35" s="24">
        <v>189872</v>
      </c>
      <c r="O35" s="24">
        <v>16564</v>
      </c>
      <c r="P35" s="24">
        <v>39035</v>
      </c>
      <c r="Q35" s="24">
        <v>55599</v>
      </c>
      <c r="R35" s="24">
        <v>27670</v>
      </c>
      <c r="S35" s="24">
        <v>12647</v>
      </c>
      <c r="T35" s="24">
        <v>40317</v>
      </c>
      <c r="U35" s="24">
        <v>21755</v>
      </c>
      <c r="V35" s="24">
        <v>58635</v>
      </c>
      <c r="W35" s="24">
        <v>28860</v>
      </c>
      <c r="X35" s="24">
        <v>12746</v>
      </c>
      <c r="Y35" s="24">
        <v>121996</v>
      </c>
      <c r="Z35" s="33">
        <v>660232</v>
      </c>
      <c r="AA35" s="26"/>
    </row>
    <row r="36" spans="1:27" s="33" customFormat="1" ht="15.75" customHeight="1" x14ac:dyDescent="0.15">
      <c r="A36" s="38" t="s">
        <v>54</v>
      </c>
      <c r="B36" s="31">
        <v>68370</v>
      </c>
      <c r="C36" s="31">
        <v>2265</v>
      </c>
      <c r="D36" s="31">
        <v>178985</v>
      </c>
      <c r="E36" s="31">
        <v>249620</v>
      </c>
      <c r="F36" s="31">
        <v>12116</v>
      </c>
      <c r="G36" s="31">
        <v>2098</v>
      </c>
      <c r="H36" s="31">
        <v>161466</v>
      </c>
      <c r="I36" s="31">
        <v>175680</v>
      </c>
      <c r="J36" s="31">
        <v>56254</v>
      </c>
      <c r="K36" s="31">
        <v>167</v>
      </c>
      <c r="L36" s="31">
        <v>17519</v>
      </c>
      <c r="M36" s="31">
        <v>73940</v>
      </c>
      <c r="N36" s="31">
        <v>194284</v>
      </c>
      <c r="O36" s="31">
        <v>15338</v>
      </c>
      <c r="P36" s="31">
        <v>35030</v>
      </c>
      <c r="Q36" s="31">
        <v>50368</v>
      </c>
      <c r="R36" s="31">
        <v>30394</v>
      </c>
      <c r="S36" s="31">
        <v>13098</v>
      </c>
      <c r="T36" s="31">
        <v>43492</v>
      </c>
      <c r="U36" s="31">
        <v>21468</v>
      </c>
      <c r="V36" s="31">
        <v>58095</v>
      </c>
      <c r="W36" s="31">
        <v>30651</v>
      </c>
      <c r="X36" s="31">
        <v>13036</v>
      </c>
      <c r="Y36" s="31">
        <v>123250</v>
      </c>
      <c r="Z36" s="42">
        <v>661014</v>
      </c>
      <c r="AA36" s="26"/>
    </row>
    <row r="37" spans="1:27" s="33" customFormat="1" ht="15.75" customHeight="1" x14ac:dyDescent="0.15">
      <c r="A37" s="18" t="s">
        <v>55</v>
      </c>
      <c r="B37" s="24">
        <v>67977</v>
      </c>
      <c r="C37" s="24">
        <v>1932</v>
      </c>
      <c r="D37" s="24">
        <v>186657</v>
      </c>
      <c r="E37" s="24">
        <v>256566</v>
      </c>
      <c r="F37" s="24">
        <v>10696</v>
      </c>
      <c r="G37" s="24">
        <v>1803</v>
      </c>
      <c r="H37" s="24">
        <v>168399</v>
      </c>
      <c r="I37" s="24">
        <v>180898</v>
      </c>
      <c r="J37" s="24">
        <v>57281</v>
      </c>
      <c r="K37" s="24">
        <v>129</v>
      </c>
      <c r="L37" s="24">
        <v>18258</v>
      </c>
      <c r="M37" s="24">
        <v>75668</v>
      </c>
      <c r="N37" s="24">
        <v>192610</v>
      </c>
      <c r="O37" s="24">
        <v>14811</v>
      </c>
      <c r="P37" s="24">
        <v>32437</v>
      </c>
      <c r="Q37" s="24">
        <v>47248</v>
      </c>
      <c r="R37" s="24">
        <v>32406</v>
      </c>
      <c r="S37" s="24">
        <v>13459</v>
      </c>
      <c r="T37" s="24">
        <v>45865</v>
      </c>
      <c r="U37" s="24">
        <v>23039</v>
      </c>
      <c r="V37" s="24">
        <v>60326</v>
      </c>
      <c r="W37" s="24">
        <v>32465</v>
      </c>
      <c r="X37" s="24">
        <v>13048</v>
      </c>
      <c r="Y37" s="24">
        <v>128878</v>
      </c>
      <c r="Z37" s="33">
        <v>671167</v>
      </c>
      <c r="AA37" s="26"/>
    </row>
    <row r="38" spans="1:27" s="33" customFormat="1" ht="15.75" customHeight="1" x14ac:dyDescent="0.15">
      <c r="A38" s="18" t="s">
        <v>56</v>
      </c>
      <c r="B38" s="24">
        <v>66202</v>
      </c>
      <c r="C38" s="24">
        <v>2271</v>
      </c>
      <c r="D38" s="24">
        <v>182131</v>
      </c>
      <c r="E38" s="24">
        <v>250604</v>
      </c>
      <c r="F38" s="24">
        <v>9674</v>
      </c>
      <c r="G38" s="24">
        <v>2143</v>
      </c>
      <c r="H38" s="24">
        <v>162619</v>
      </c>
      <c r="I38" s="24">
        <v>174436</v>
      </c>
      <c r="J38" s="24">
        <v>56528</v>
      </c>
      <c r="K38" s="24">
        <v>128</v>
      </c>
      <c r="L38" s="24">
        <v>19512</v>
      </c>
      <c r="M38" s="24">
        <v>76168</v>
      </c>
      <c r="N38" s="24">
        <v>195899</v>
      </c>
      <c r="O38" s="24">
        <v>14699</v>
      </c>
      <c r="P38" s="24">
        <v>29537</v>
      </c>
      <c r="Q38" s="24">
        <v>44236</v>
      </c>
      <c r="R38" s="24">
        <v>29582</v>
      </c>
      <c r="S38" s="24">
        <v>14726</v>
      </c>
      <c r="T38" s="24">
        <v>44308</v>
      </c>
      <c r="U38" s="24">
        <v>25214</v>
      </c>
      <c r="V38" s="24">
        <v>63493</v>
      </c>
      <c r="W38" s="24">
        <v>29689</v>
      </c>
      <c r="X38" s="24">
        <v>13406</v>
      </c>
      <c r="Y38" s="24">
        <v>131802</v>
      </c>
      <c r="Z38" s="33">
        <v>666849</v>
      </c>
      <c r="AA38" s="26"/>
    </row>
    <row r="39" spans="1:27" ht="15.75" customHeight="1" x14ac:dyDescent="0.15">
      <c r="A39" s="2" t="s">
        <v>57</v>
      </c>
      <c r="B39" s="24">
        <v>66914</v>
      </c>
      <c r="C39" s="24">
        <v>2228</v>
      </c>
      <c r="D39" s="24">
        <v>184934</v>
      </c>
      <c r="E39" s="24">
        <v>254076</v>
      </c>
      <c r="F39" s="24">
        <v>9658</v>
      </c>
      <c r="G39" s="24">
        <v>2103</v>
      </c>
      <c r="H39" s="24">
        <v>163426</v>
      </c>
      <c r="I39" s="24">
        <v>175187</v>
      </c>
      <c r="J39" s="24">
        <v>57256</v>
      </c>
      <c r="K39" s="24">
        <v>125</v>
      </c>
      <c r="L39" s="24">
        <v>21508</v>
      </c>
      <c r="M39" s="24">
        <v>78889</v>
      </c>
      <c r="N39" s="24">
        <v>198296</v>
      </c>
      <c r="O39" s="24">
        <v>12833</v>
      </c>
      <c r="P39" s="24">
        <v>26209</v>
      </c>
      <c r="Q39" s="24">
        <v>39042</v>
      </c>
      <c r="R39" s="24">
        <v>30151</v>
      </c>
      <c r="S39" s="24">
        <v>14046</v>
      </c>
      <c r="T39" s="24">
        <v>44197</v>
      </c>
      <c r="U39" s="24">
        <v>23704</v>
      </c>
      <c r="V39" s="24">
        <v>61344</v>
      </c>
      <c r="W39" s="24">
        <v>29177</v>
      </c>
      <c r="X39" s="24">
        <v>11743</v>
      </c>
      <c r="Y39" s="24">
        <v>125968</v>
      </c>
      <c r="Z39" s="43">
        <v>661579</v>
      </c>
      <c r="AA39" s="26"/>
    </row>
    <row r="40" spans="1:27" ht="15.75" customHeight="1" x14ac:dyDescent="0.15">
      <c r="A40" s="2" t="s">
        <v>58</v>
      </c>
      <c r="B40" s="24">
        <v>68427</v>
      </c>
      <c r="C40" s="24">
        <v>2114</v>
      </c>
      <c r="D40" s="24">
        <v>183856</v>
      </c>
      <c r="E40" s="24">
        <v>254397</v>
      </c>
      <c r="F40" s="24">
        <v>9964</v>
      </c>
      <c r="G40" s="24">
        <v>2015</v>
      </c>
      <c r="H40" s="24">
        <v>162513</v>
      </c>
      <c r="I40" s="24">
        <v>174492</v>
      </c>
      <c r="J40" s="24">
        <v>58463</v>
      </c>
      <c r="K40" s="24">
        <v>99</v>
      </c>
      <c r="L40" s="24">
        <v>21343</v>
      </c>
      <c r="M40" s="24">
        <v>79905</v>
      </c>
      <c r="N40" s="24">
        <v>199367</v>
      </c>
      <c r="O40" s="24">
        <v>13371</v>
      </c>
      <c r="P40" s="24">
        <v>26569</v>
      </c>
      <c r="Q40" s="24">
        <v>39940</v>
      </c>
      <c r="R40" s="24">
        <v>29881</v>
      </c>
      <c r="S40" s="24">
        <v>14663</v>
      </c>
      <c r="T40" s="24">
        <v>44544</v>
      </c>
      <c r="U40" s="24">
        <v>23696</v>
      </c>
      <c r="V40" s="24">
        <v>62763</v>
      </c>
      <c r="W40" s="24">
        <v>30308</v>
      </c>
      <c r="X40" s="24">
        <v>10342</v>
      </c>
      <c r="Y40" s="24">
        <v>127109</v>
      </c>
      <c r="Z40" s="43">
        <v>665357</v>
      </c>
      <c r="AA40" s="26"/>
    </row>
    <row r="41" spans="1:27" ht="15.75" customHeight="1" x14ac:dyDescent="0.15">
      <c r="A41" s="27" t="s">
        <v>59</v>
      </c>
      <c r="B41" s="31">
        <v>70711</v>
      </c>
      <c r="C41" s="31">
        <v>1925</v>
      </c>
      <c r="D41" s="31">
        <v>182483</v>
      </c>
      <c r="E41" s="31">
        <v>255119</v>
      </c>
      <c r="F41" s="31">
        <v>12227</v>
      </c>
      <c r="G41" s="31">
        <v>1826</v>
      </c>
      <c r="H41" s="31">
        <v>161505</v>
      </c>
      <c r="I41" s="31">
        <v>175558</v>
      </c>
      <c r="J41" s="31">
        <v>58484</v>
      </c>
      <c r="K41" s="31">
        <v>99</v>
      </c>
      <c r="L41" s="31">
        <v>20978</v>
      </c>
      <c r="M41" s="31">
        <v>79561</v>
      </c>
      <c r="N41" s="31">
        <v>197147</v>
      </c>
      <c r="O41" s="31">
        <v>12135</v>
      </c>
      <c r="P41" s="31">
        <v>24523</v>
      </c>
      <c r="Q41" s="31">
        <v>36658</v>
      </c>
      <c r="R41" s="31">
        <v>32393</v>
      </c>
      <c r="S41" s="31">
        <v>13162</v>
      </c>
      <c r="T41" s="31">
        <v>45555</v>
      </c>
      <c r="U41" s="31">
        <v>23634</v>
      </c>
      <c r="V41" s="31">
        <v>63852</v>
      </c>
      <c r="W41" s="31">
        <v>29988</v>
      </c>
      <c r="X41" s="31">
        <v>8688</v>
      </c>
      <c r="Y41" s="31">
        <v>126162</v>
      </c>
      <c r="Z41" s="44">
        <v>660641</v>
      </c>
      <c r="AA41" s="26"/>
    </row>
    <row r="42" spans="1:27" ht="15.75" customHeight="1" x14ac:dyDescent="0.15">
      <c r="A42" s="2" t="s">
        <v>60</v>
      </c>
      <c r="B42" s="24">
        <v>66045</v>
      </c>
      <c r="C42" s="24">
        <v>1840</v>
      </c>
      <c r="D42" s="24">
        <v>179617</v>
      </c>
      <c r="E42" s="24">
        <v>247502</v>
      </c>
      <c r="F42" s="24">
        <v>9743</v>
      </c>
      <c r="G42" s="24">
        <v>1744</v>
      </c>
      <c r="H42" s="24">
        <v>161147</v>
      </c>
      <c r="I42" s="24">
        <v>172634</v>
      </c>
      <c r="J42" s="24">
        <v>56302</v>
      </c>
      <c r="K42" s="24">
        <v>96</v>
      </c>
      <c r="L42" s="24">
        <v>18470</v>
      </c>
      <c r="M42" s="24">
        <v>74868</v>
      </c>
      <c r="N42" s="24">
        <v>193949</v>
      </c>
      <c r="O42" s="24">
        <v>12038</v>
      </c>
      <c r="P42" s="24">
        <v>23649</v>
      </c>
      <c r="Q42" s="24">
        <v>35687</v>
      </c>
      <c r="R42" s="24">
        <v>31719</v>
      </c>
      <c r="S42" s="24">
        <v>13649</v>
      </c>
      <c r="T42" s="24">
        <v>45368</v>
      </c>
      <c r="U42" s="24">
        <v>22096</v>
      </c>
      <c r="V42" s="24">
        <v>62098</v>
      </c>
      <c r="W42" s="24">
        <v>31903</v>
      </c>
      <c r="X42" s="24">
        <v>8142</v>
      </c>
      <c r="Y42" s="24">
        <v>124239</v>
      </c>
      <c r="Z42" s="41">
        <v>646745</v>
      </c>
      <c r="AA42" s="26"/>
    </row>
    <row r="43" spans="1:27" ht="15.75" customHeight="1" x14ac:dyDescent="0.15">
      <c r="A43" s="2" t="s">
        <v>61</v>
      </c>
      <c r="B43" s="24">
        <v>65951</v>
      </c>
      <c r="C43" s="24">
        <v>1728</v>
      </c>
      <c r="D43" s="24">
        <v>179887</v>
      </c>
      <c r="E43" s="24">
        <v>247566</v>
      </c>
      <c r="F43" s="24">
        <v>13580</v>
      </c>
      <c r="G43" s="24">
        <v>1642</v>
      </c>
      <c r="H43" s="24">
        <v>161686</v>
      </c>
      <c r="I43" s="24">
        <v>176908</v>
      </c>
      <c r="J43" s="24">
        <v>52371</v>
      </c>
      <c r="K43" s="24">
        <v>86</v>
      </c>
      <c r="L43" s="24">
        <v>18201</v>
      </c>
      <c r="M43" s="24">
        <v>70658</v>
      </c>
      <c r="N43" s="24">
        <v>199444</v>
      </c>
      <c r="O43" s="24">
        <v>12027</v>
      </c>
      <c r="P43" s="24">
        <v>20941</v>
      </c>
      <c r="Q43" s="24">
        <v>32968</v>
      </c>
      <c r="R43" s="24">
        <v>29725</v>
      </c>
      <c r="S43" s="24">
        <v>12531</v>
      </c>
      <c r="T43" s="24">
        <v>42256</v>
      </c>
      <c r="U43" s="24">
        <v>23021</v>
      </c>
      <c r="V43" s="24">
        <v>65252</v>
      </c>
      <c r="W43" s="24">
        <v>32002</v>
      </c>
      <c r="X43" s="24">
        <v>8456</v>
      </c>
      <c r="Y43" s="24">
        <v>128731</v>
      </c>
      <c r="Z43" s="41">
        <v>650965</v>
      </c>
      <c r="AA43" s="26"/>
    </row>
    <row r="44" spans="1:27" s="45" customFormat="1" ht="15.75" customHeight="1" x14ac:dyDescent="0.15">
      <c r="A44" s="2" t="s">
        <v>62</v>
      </c>
      <c r="B44" s="24">
        <v>65373</v>
      </c>
      <c r="C44" s="24">
        <v>1548</v>
      </c>
      <c r="D44" s="24">
        <v>180493</v>
      </c>
      <c r="E44" s="24">
        <v>247414</v>
      </c>
      <c r="F44" s="24">
        <v>12863</v>
      </c>
      <c r="G44" s="24">
        <v>1471</v>
      </c>
      <c r="H44" s="24">
        <v>162926</v>
      </c>
      <c r="I44" s="24">
        <v>177260</v>
      </c>
      <c r="J44" s="24">
        <v>52510</v>
      </c>
      <c r="K44" s="24">
        <v>77</v>
      </c>
      <c r="L44" s="24">
        <v>17567</v>
      </c>
      <c r="M44" s="24">
        <v>70154</v>
      </c>
      <c r="N44" s="24">
        <v>200915</v>
      </c>
      <c r="O44" s="24">
        <v>13077</v>
      </c>
      <c r="P44" s="24">
        <v>18801</v>
      </c>
      <c r="Q44" s="24">
        <v>31878</v>
      </c>
      <c r="R44" s="24">
        <v>30700</v>
      </c>
      <c r="S44" s="24">
        <v>12482</v>
      </c>
      <c r="T44" s="24">
        <v>43182</v>
      </c>
      <c r="U44" s="24">
        <v>22233</v>
      </c>
      <c r="V44" s="24">
        <v>62922</v>
      </c>
      <c r="W44" s="24">
        <v>31631</v>
      </c>
      <c r="X44" s="24">
        <v>9144</v>
      </c>
      <c r="Y44" s="24">
        <v>125930</v>
      </c>
      <c r="Z44" s="41">
        <v>649319</v>
      </c>
      <c r="AA44" s="26"/>
    </row>
    <row r="45" spans="1:27" s="45" customFormat="1" ht="15.75" customHeight="1" x14ac:dyDescent="0.15">
      <c r="A45" s="2" t="s">
        <v>63</v>
      </c>
      <c r="B45" s="24">
        <v>65187</v>
      </c>
      <c r="C45" s="24">
        <v>1356</v>
      </c>
      <c r="D45" s="24">
        <v>181688</v>
      </c>
      <c r="E45" s="24">
        <v>248231</v>
      </c>
      <c r="F45" s="24">
        <v>13079</v>
      </c>
      <c r="G45" s="24">
        <v>1249</v>
      </c>
      <c r="H45" s="24">
        <v>155176</v>
      </c>
      <c r="I45" s="24">
        <v>169504</v>
      </c>
      <c r="J45" s="24">
        <v>52108</v>
      </c>
      <c r="K45" s="24">
        <v>107</v>
      </c>
      <c r="L45" s="24">
        <v>26512</v>
      </c>
      <c r="M45" s="24">
        <v>78727</v>
      </c>
      <c r="N45" s="24">
        <v>207935</v>
      </c>
      <c r="O45" s="24">
        <v>13177</v>
      </c>
      <c r="P45" s="24">
        <v>18812</v>
      </c>
      <c r="Q45" s="24">
        <v>31989</v>
      </c>
      <c r="R45" s="24">
        <v>30914</v>
      </c>
      <c r="S45" s="24">
        <v>12184</v>
      </c>
      <c r="T45" s="24">
        <v>43098</v>
      </c>
      <c r="U45" s="24">
        <v>24992</v>
      </c>
      <c r="V45" s="24">
        <v>61756</v>
      </c>
      <c r="W45" s="24">
        <v>39033</v>
      </c>
      <c r="X45" s="24">
        <v>8524</v>
      </c>
      <c r="Y45" s="24">
        <v>134305</v>
      </c>
      <c r="Z45" s="41">
        <v>665558</v>
      </c>
      <c r="AA45" s="26"/>
    </row>
    <row r="46" spans="1:27" s="45" customFormat="1" ht="15.75" customHeight="1" x14ac:dyDescent="0.15">
      <c r="A46" s="27" t="s">
        <v>64</v>
      </c>
      <c r="B46" s="31">
        <v>62978</v>
      </c>
      <c r="C46" s="31">
        <v>1351</v>
      </c>
      <c r="D46" s="31">
        <v>182525</v>
      </c>
      <c r="E46" s="31">
        <v>246854</v>
      </c>
      <c r="F46" s="31">
        <v>11360</v>
      </c>
      <c r="G46" s="31">
        <v>1262</v>
      </c>
      <c r="H46" s="31">
        <v>153390</v>
      </c>
      <c r="I46" s="31">
        <v>166012</v>
      </c>
      <c r="J46" s="31">
        <v>51618</v>
      </c>
      <c r="K46" s="31">
        <v>89</v>
      </c>
      <c r="L46" s="31">
        <v>29135</v>
      </c>
      <c r="M46" s="31">
        <v>80842</v>
      </c>
      <c r="N46" s="31">
        <v>205061</v>
      </c>
      <c r="O46" s="31">
        <v>12564</v>
      </c>
      <c r="P46" s="31">
        <v>18442</v>
      </c>
      <c r="Q46" s="31">
        <v>31006</v>
      </c>
      <c r="R46" s="31">
        <v>30450</v>
      </c>
      <c r="S46" s="31">
        <v>12441</v>
      </c>
      <c r="T46" s="31">
        <v>42891</v>
      </c>
      <c r="U46" s="31">
        <v>22130</v>
      </c>
      <c r="V46" s="31">
        <v>63721</v>
      </c>
      <c r="W46" s="31">
        <v>39127</v>
      </c>
      <c r="X46" s="31">
        <v>8391</v>
      </c>
      <c r="Y46" s="31">
        <v>133369</v>
      </c>
      <c r="Z46" s="44">
        <v>659181</v>
      </c>
      <c r="AA46" s="26"/>
    </row>
    <row r="47" spans="1:27" s="45" customFormat="1" ht="15.75" customHeight="1" x14ac:dyDescent="0.15">
      <c r="A47" s="2" t="s">
        <v>65</v>
      </c>
      <c r="B47" s="24">
        <v>61844</v>
      </c>
      <c r="C47" s="24">
        <v>1290</v>
      </c>
      <c r="D47" s="24">
        <v>178443</v>
      </c>
      <c r="E47" s="24">
        <v>241577</v>
      </c>
      <c r="F47" s="24">
        <v>12204</v>
      </c>
      <c r="G47" s="24">
        <v>1196</v>
      </c>
      <c r="H47" s="24">
        <v>149420</v>
      </c>
      <c r="I47" s="24">
        <v>162820</v>
      </c>
      <c r="J47" s="24">
        <v>49640</v>
      </c>
      <c r="K47" s="24">
        <v>94</v>
      </c>
      <c r="L47" s="24">
        <v>29023</v>
      </c>
      <c r="M47" s="24">
        <v>78757</v>
      </c>
      <c r="N47" s="24">
        <v>213598</v>
      </c>
      <c r="O47" s="24">
        <v>12818</v>
      </c>
      <c r="P47" s="24">
        <v>16662</v>
      </c>
      <c r="Q47" s="24">
        <v>29480</v>
      </c>
      <c r="R47" s="24">
        <v>27213</v>
      </c>
      <c r="S47" s="24">
        <v>13038</v>
      </c>
      <c r="T47" s="24">
        <v>40251</v>
      </c>
      <c r="U47" s="24">
        <v>22394</v>
      </c>
      <c r="V47" s="24">
        <v>68487</v>
      </c>
      <c r="W47" s="24">
        <v>41386</v>
      </c>
      <c r="X47" s="24">
        <v>8556</v>
      </c>
      <c r="Y47" s="24">
        <v>140823</v>
      </c>
      <c r="Z47" s="41">
        <v>665729</v>
      </c>
      <c r="AA47" s="26"/>
    </row>
    <row r="48" spans="1:27" s="45" customFormat="1" ht="15.75" customHeight="1" x14ac:dyDescent="0.15">
      <c r="A48" s="2" t="s">
        <v>66</v>
      </c>
      <c r="B48" s="24">
        <v>60190</v>
      </c>
      <c r="C48" s="24">
        <v>1208</v>
      </c>
      <c r="D48" s="24">
        <v>181148</v>
      </c>
      <c r="E48" s="24">
        <v>242546</v>
      </c>
      <c r="F48" s="24">
        <v>11320</v>
      </c>
      <c r="G48" s="24">
        <v>1130</v>
      </c>
      <c r="H48" s="24">
        <v>149935</v>
      </c>
      <c r="I48" s="24">
        <v>162385</v>
      </c>
      <c r="J48" s="24">
        <v>48870</v>
      </c>
      <c r="K48" s="24">
        <v>78</v>
      </c>
      <c r="L48" s="24">
        <v>31213</v>
      </c>
      <c r="M48" s="24">
        <v>80161</v>
      </c>
      <c r="N48" s="24">
        <v>213525</v>
      </c>
      <c r="O48" s="24">
        <v>12611</v>
      </c>
      <c r="P48" s="24">
        <v>17629</v>
      </c>
      <c r="Q48" s="24">
        <v>30240</v>
      </c>
      <c r="R48" s="24">
        <v>24388</v>
      </c>
      <c r="S48" s="24">
        <v>14590</v>
      </c>
      <c r="T48" s="24">
        <v>38978</v>
      </c>
      <c r="U48" s="24">
        <v>23496</v>
      </c>
      <c r="V48" s="24">
        <v>71543</v>
      </c>
      <c r="W48" s="24">
        <v>44846</v>
      </c>
      <c r="X48" s="24">
        <v>8965</v>
      </c>
      <c r="Y48" s="24">
        <v>148850</v>
      </c>
      <c r="Z48" s="41">
        <v>674139</v>
      </c>
      <c r="AA48" s="26"/>
    </row>
    <row r="49" spans="1:27" s="45" customFormat="1" ht="15.75" customHeight="1" x14ac:dyDescent="0.15">
      <c r="A49" s="2" t="s">
        <v>67</v>
      </c>
      <c r="B49" s="24">
        <v>60297</v>
      </c>
      <c r="C49" s="24">
        <v>1218</v>
      </c>
      <c r="D49" s="24">
        <v>177910</v>
      </c>
      <c r="E49" s="24">
        <v>239425</v>
      </c>
      <c r="F49" s="24">
        <v>12244</v>
      </c>
      <c r="G49" s="24">
        <v>1141</v>
      </c>
      <c r="H49" s="24">
        <v>147563</v>
      </c>
      <c r="I49" s="24">
        <v>160948</v>
      </c>
      <c r="J49" s="24">
        <v>48053</v>
      </c>
      <c r="K49" s="24">
        <v>77</v>
      </c>
      <c r="L49" s="24">
        <v>30347</v>
      </c>
      <c r="M49" s="24">
        <v>78477</v>
      </c>
      <c r="N49" s="24">
        <v>209504</v>
      </c>
      <c r="O49" s="24">
        <v>11591</v>
      </c>
      <c r="P49" s="24">
        <v>17040</v>
      </c>
      <c r="Q49" s="24">
        <v>28631</v>
      </c>
      <c r="R49" s="24">
        <v>17557</v>
      </c>
      <c r="S49" s="24">
        <v>14175</v>
      </c>
      <c r="T49" s="24">
        <v>31732</v>
      </c>
      <c r="U49" s="24">
        <v>22696</v>
      </c>
      <c r="V49" s="24">
        <v>76767</v>
      </c>
      <c r="W49" s="24">
        <v>44002</v>
      </c>
      <c r="X49" s="24">
        <v>10163</v>
      </c>
      <c r="Y49" s="24">
        <v>153628</v>
      </c>
      <c r="Z49" s="41">
        <v>662920</v>
      </c>
      <c r="AA49" s="26"/>
    </row>
    <row r="50" spans="1:27" s="45" customFormat="1" ht="15.75" customHeight="1" x14ac:dyDescent="0.15">
      <c r="A50" s="2" t="s">
        <v>68</v>
      </c>
      <c r="B50" s="24">
        <v>58467</v>
      </c>
      <c r="C50" s="24">
        <v>1173</v>
      </c>
      <c r="D50" s="24">
        <v>174179</v>
      </c>
      <c r="E50" s="24">
        <v>233819</v>
      </c>
      <c r="F50" s="24">
        <v>12536</v>
      </c>
      <c r="G50" s="24">
        <v>1095</v>
      </c>
      <c r="H50" s="24">
        <v>141441</v>
      </c>
      <c r="I50" s="24">
        <v>155072</v>
      </c>
      <c r="J50" s="24">
        <v>45931</v>
      </c>
      <c r="K50" s="24">
        <v>78</v>
      </c>
      <c r="L50" s="24">
        <v>32738</v>
      </c>
      <c r="M50" s="24">
        <v>78747</v>
      </c>
      <c r="N50" s="24">
        <v>207059</v>
      </c>
      <c r="O50" s="24">
        <v>11367</v>
      </c>
      <c r="P50" s="24">
        <v>17373</v>
      </c>
      <c r="Q50" s="24">
        <v>28740</v>
      </c>
      <c r="R50" s="24">
        <v>15221</v>
      </c>
      <c r="S50" s="24">
        <v>14284</v>
      </c>
      <c r="T50" s="24">
        <v>29505</v>
      </c>
      <c r="U50" s="24">
        <v>26354</v>
      </c>
      <c r="V50" s="24">
        <v>78845</v>
      </c>
      <c r="W50" s="24">
        <v>47407</v>
      </c>
      <c r="X50" s="24">
        <v>10617</v>
      </c>
      <c r="Y50" s="24">
        <v>163223</v>
      </c>
      <c r="Z50" s="41">
        <v>662346</v>
      </c>
      <c r="AA50" s="26"/>
    </row>
    <row r="51" spans="1:27" s="45" customFormat="1" ht="15.75" customHeight="1" x14ac:dyDescent="0.15">
      <c r="A51" s="27" t="s">
        <v>69</v>
      </c>
      <c r="B51" s="31">
        <v>54385</v>
      </c>
      <c r="C51" s="31">
        <v>1126</v>
      </c>
      <c r="D51" s="31">
        <v>174674</v>
      </c>
      <c r="E51" s="31">
        <v>230185</v>
      </c>
      <c r="F51" s="31">
        <v>11348</v>
      </c>
      <c r="G51" s="31">
        <v>1047</v>
      </c>
      <c r="H51" s="31">
        <v>141341</v>
      </c>
      <c r="I51" s="31">
        <v>153736</v>
      </c>
      <c r="J51" s="31">
        <v>43037</v>
      </c>
      <c r="K51" s="31">
        <v>79</v>
      </c>
      <c r="L51" s="31">
        <v>33333</v>
      </c>
      <c r="M51" s="31">
        <v>76449</v>
      </c>
      <c r="N51" s="31">
        <v>204571</v>
      </c>
      <c r="O51" s="31">
        <v>11338</v>
      </c>
      <c r="P51" s="31">
        <v>17636</v>
      </c>
      <c r="Q51" s="31">
        <v>28974</v>
      </c>
      <c r="R51" s="31">
        <v>15607</v>
      </c>
      <c r="S51" s="31">
        <v>13425</v>
      </c>
      <c r="T51" s="31">
        <v>29032</v>
      </c>
      <c r="U51" s="31">
        <v>28058</v>
      </c>
      <c r="V51" s="31">
        <v>76227</v>
      </c>
      <c r="W51" s="31">
        <v>52562</v>
      </c>
      <c r="X51" s="31">
        <v>12148</v>
      </c>
      <c r="Y51" s="31">
        <v>168995</v>
      </c>
      <c r="Z51" s="44">
        <v>661757</v>
      </c>
      <c r="AA51" s="26"/>
    </row>
    <row r="52" spans="1:27" s="45" customFormat="1" ht="15.75" customHeight="1" x14ac:dyDescent="0.15">
      <c r="A52" s="2" t="s">
        <v>70</v>
      </c>
      <c r="B52" s="24">
        <v>56094</v>
      </c>
      <c r="C52" s="24">
        <v>1150</v>
      </c>
      <c r="D52" s="24">
        <v>174106</v>
      </c>
      <c r="E52" s="24">
        <v>231350</v>
      </c>
      <c r="F52" s="24">
        <v>12757</v>
      </c>
      <c r="G52" s="24">
        <v>1089</v>
      </c>
      <c r="H52" s="24">
        <v>137252</v>
      </c>
      <c r="I52" s="24">
        <v>151098</v>
      </c>
      <c r="J52" s="24">
        <v>43337</v>
      </c>
      <c r="K52" s="24">
        <v>61</v>
      </c>
      <c r="L52" s="24">
        <v>36854</v>
      </c>
      <c r="M52" s="24">
        <v>80252</v>
      </c>
      <c r="N52" s="24">
        <v>205121</v>
      </c>
      <c r="O52" s="24">
        <v>11661</v>
      </c>
      <c r="P52" s="24">
        <v>17999</v>
      </c>
      <c r="Q52" s="24">
        <v>29660</v>
      </c>
      <c r="R52" s="24">
        <v>16489</v>
      </c>
      <c r="S52" s="24">
        <v>18672</v>
      </c>
      <c r="T52" s="24">
        <v>35161</v>
      </c>
      <c r="U52" s="24">
        <v>28805</v>
      </c>
      <c r="V52" s="24">
        <v>70921</v>
      </c>
      <c r="W52" s="24">
        <v>52425</v>
      </c>
      <c r="X52" s="24">
        <v>11316</v>
      </c>
      <c r="Y52" s="24">
        <v>163467</v>
      </c>
      <c r="Z52" s="41">
        <v>664759</v>
      </c>
      <c r="AA52" s="26"/>
    </row>
    <row r="53" spans="1:27" s="45" customFormat="1" ht="15.75" customHeight="1" x14ac:dyDescent="0.15">
      <c r="A53" s="2" t="s">
        <v>71</v>
      </c>
      <c r="B53" s="24">
        <v>53746</v>
      </c>
      <c r="C53" s="24">
        <v>1170</v>
      </c>
      <c r="D53" s="24">
        <v>175006</v>
      </c>
      <c r="E53" s="24">
        <v>229922</v>
      </c>
      <c r="F53" s="24">
        <v>12912</v>
      </c>
      <c r="G53" s="24">
        <v>1131</v>
      </c>
      <c r="H53" s="24">
        <v>138657</v>
      </c>
      <c r="I53" s="24">
        <v>152700</v>
      </c>
      <c r="J53" s="24">
        <v>40834</v>
      </c>
      <c r="K53" s="24">
        <v>39</v>
      </c>
      <c r="L53" s="24">
        <v>36349</v>
      </c>
      <c r="M53" s="24">
        <v>77222</v>
      </c>
      <c r="N53" s="24">
        <v>229397</v>
      </c>
      <c r="O53" s="24">
        <v>11371</v>
      </c>
      <c r="P53" s="24">
        <v>17934</v>
      </c>
      <c r="Q53" s="24">
        <v>29305</v>
      </c>
      <c r="R53" s="24">
        <v>15580</v>
      </c>
      <c r="S53" s="24">
        <v>25755</v>
      </c>
      <c r="T53" s="24">
        <v>41335</v>
      </c>
      <c r="U53" s="24">
        <v>27696</v>
      </c>
      <c r="V53" s="24">
        <v>76452</v>
      </c>
      <c r="W53" s="24">
        <v>57766</v>
      </c>
      <c r="X53" s="24">
        <v>10993</v>
      </c>
      <c r="Y53" s="24">
        <v>172907</v>
      </c>
      <c r="Z53" s="41">
        <v>702866</v>
      </c>
      <c r="AA53" s="26"/>
    </row>
    <row r="54" spans="1:27" s="45" customFormat="1" ht="15.75" customHeight="1" x14ac:dyDescent="0.15">
      <c r="A54" s="2" t="s">
        <v>72</v>
      </c>
      <c r="B54" s="24">
        <v>53535</v>
      </c>
      <c r="C54" s="24">
        <v>1144</v>
      </c>
      <c r="D54" s="24">
        <v>176506</v>
      </c>
      <c r="E54" s="24">
        <v>231185</v>
      </c>
      <c r="F54" s="24">
        <v>12322</v>
      </c>
      <c r="G54" s="24">
        <v>1131</v>
      </c>
      <c r="H54" s="24">
        <v>140054</v>
      </c>
      <c r="I54" s="24">
        <v>153507</v>
      </c>
      <c r="J54" s="24">
        <v>41213</v>
      </c>
      <c r="K54" s="24">
        <v>13</v>
      </c>
      <c r="L54" s="24">
        <v>36452</v>
      </c>
      <c r="M54" s="24">
        <v>77678</v>
      </c>
      <c r="N54" s="24">
        <v>237994</v>
      </c>
      <c r="O54" s="24">
        <v>12198</v>
      </c>
      <c r="P54" s="24">
        <v>17085</v>
      </c>
      <c r="Q54" s="24">
        <v>29283</v>
      </c>
      <c r="R54" s="24">
        <v>14627</v>
      </c>
      <c r="S54" s="24">
        <v>23795</v>
      </c>
      <c r="T54" s="24">
        <v>38422</v>
      </c>
      <c r="U54" s="24">
        <v>29379</v>
      </c>
      <c r="V54" s="24">
        <v>72821</v>
      </c>
      <c r="W54" s="24">
        <v>58687</v>
      </c>
      <c r="X54" s="24">
        <v>10291</v>
      </c>
      <c r="Y54" s="24">
        <v>171178</v>
      </c>
      <c r="Z54" s="41">
        <v>708062</v>
      </c>
      <c r="AA54" s="26"/>
    </row>
    <row r="55" spans="1:27" s="45" customFormat="1" ht="15.75" customHeight="1" x14ac:dyDescent="0.15">
      <c r="A55" s="2" t="s">
        <v>73</v>
      </c>
      <c r="B55" s="24">
        <v>50359</v>
      </c>
      <c r="C55" s="24">
        <v>1078</v>
      </c>
      <c r="D55" s="24">
        <v>171568</v>
      </c>
      <c r="E55" s="24">
        <v>223005</v>
      </c>
      <c r="F55" s="24">
        <v>14229</v>
      </c>
      <c r="G55" s="24">
        <v>1072</v>
      </c>
      <c r="H55" s="24">
        <v>137901</v>
      </c>
      <c r="I55" s="24">
        <v>153202</v>
      </c>
      <c r="J55" s="24">
        <v>36130</v>
      </c>
      <c r="K55" s="24">
        <v>6</v>
      </c>
      <c r="L55" s="24">
        <v>33667</v>
      </c>
      <c r="M55" s="24">
        <v>69803</v>
      </c>
      <c r="N55" s="24">
        <v>244370</v>
      </c>
      <c r="O55" s="24">
        <v>11945</v>
      </c>
      <c r="P55" s="24">
        <v>15179</v>
      </c>
      <c r="Q55" s="24">
        <v>27124</v>
      </c>
      <c r="R55" s="24">
        <v>14333</v>
      </c>
      <c r="S55" s="24">
        <v>26097</v>
      </c>
      <c r="T55" s="24">
        <v>40430</v>
      </c>
      <c r="U55" s="24">
        <v>30074</v>
      </c>
      <c r="V55" s="24">
        <v>77204</v>
      </c>
      <c r="W55" s="24">
        <v>56914</v>
      </c>
      <c r="X55" s="24">
        <v>10134</v>
      </c>
      <c r="Y55" s="24">
        <v>174326</v>
      </c>
      <c r="Z55" s="41">
        <v>709255</v>
      </c>
      <c r="AA55" s="26"/>
    </row>
    <row r="56" spans="1:27" s="45" customFormat="1" ht="15.75" customHeight="1" x14ac:dyDescent="0.15">
      <c r="A56" s="27" t="s">
        <v>74</v>
      </c>
      <c r="B56" s="31">
        <v>45598</v>
      </c>
      <c r="C56" s="31">
        <v>1105</v>
      </c>
      <c r="D56" s="31">
        <v>178223</v>
      </c>
      <c r="E56" s="31">
        <v>224926</v>
      </c>
      <c r="F56" s="31">
        <v>15861</v>
      </c>
      <c r="G56" s="31">
        <v>1097</v>
      </c>
      <c r="H56" s="31">
        <v>144660</v>
      </c>
      <c r="I56" s="31">
        <v>161618</v>
      </c>
      <c r="J56" s="31">
        <v>29737</v>
      </c>
      <c r="K56" s="31">
        <v>8</v>
      </c>
      <c r="L56" s="31">
        <v>33563</v>
      </c>
      <c r="M56" s="31">
        <v>63308</v>
      </c>
      <c r="N56" s="31">
        <v>249887</v>
      </c>
      <c r="O56" s="31">
        <v>10978</v>
      </c>
      <c r="P56" s="31">
        <v>12593</v>
      </c>
      <c r="Q56" s="31">
        <v>23571</v>
      </c>
      <c r="R56" s="31">
        <v>14304</v>
      </c>
      <c r="S56" s="31">
        <v>26002</v>
      </c>
      <c r="T56" s="31">
        <v>40306</v>
      </c>
      <c r="U56" s="31">
        <v>29125</v>
      </c>
      <c r="V56" s="31">
        <v>81703</v>
      </c>
      <c r="W56" s="31">
        <v>54789</v>
      </c>
      <c r="X56" s="31">
        <v>9700</v>
      </c>
      <c r="Y56" s="31">
        <v>175317</v>
      </c>
      <c r="Z56" s="44">
        <v>714007</v>
      </c>
      <c r="AA56" s="26"/>
    </row>
    <row r="57" spans="1:27" s="45" customFormat="1" ht="15.75" customHeight="1" x14ac:dyDescent="0.15">
      <c r="A57" s="2" t="s">
        <v>75</v>
      </c>
      <c r="B57" s="24">
        <v>41756</v>
      </c>
      <c r="C57" s="24">
        <v>1010</v>
      </c>
      <c r="D57" s="24">
        <v>182509</v>
      </c>
      <c r="E57" s="24">
        <v>225275</v>
      </c>
      <c r="F57" s="24">
        <v>15515</v>
      </c>
      <c r="G57" s="24">
        <v>1008</v>
      </c>
      <c r="H57" s="24">
        <v>150469</v>
      </c>
      <c r="I57" s="24">
        <v>166992</v>
      </c>
      <c r="J57" s="24">
        <v>26241</v>
      </c>
      <c r="K57" s="24">
        <v>2</v>
      </c>
      <c r="L57" s="24">
        <v>32040</v>
      </c>
      <c r="M57" s="24">
        <v>58283</v>
      </c>
      <c r="N57" s="24">
        <v>251272</v>
      </c>
      <c r="O57" s="24">
        <v>11139</v>
      </c>
      <c r="P57" s="24">
        <v>12444</v>
      </c>
      <c r="Q57" s="24">
        <v>23583</v>
      </c>
      <c r="R57" s="24">
        <v>13879</v>
      </c>
      <c r="S57" s="24">
        <v>25845</v>
      </c>
      <c r="T57" s="24">
        <v>39724</v>
      </c>
      <c r="U57" s="24">
        <v>28935</v>
      </c>
      <c r="V57" s="24">
        <v>82460</v>
      </c>
      <c r="W57" s="24">
        <v>52412</v>
      </c>
      <c r="X57" s="24">
        <v>9612</v>
      </c>
      <c r="Y57" s="24">
        <v>173419</v>
      </c>
      <c r="Z57" s="41">
        <v>713273</v>
      </c>
      <c r="AA57" s="26"/>
    </row>
    <row r="58" spans="1:27" s="2" customFormat="1" ht="15.75" customHeight="1" x14ac:dyDescent="0.15">
      <c r="A58" s="46" t="s">
        <v>76</v>
      </c>
      <c r="B58" s="24">
        <v>40138</v>
      </c>
      <c r="C58" s="24">
        <v>957</v>
      </c>
      <c r="D58" s="24">
        <v>183271</v>
      </c>
      <c r="E58" s="24">
        <v>224366</v>
      </c>
      <c r="F58" s="24">
        <v>14150</v>
      </c>
      <c r="G58" s="24">
        <v>957</v>
      </c>
      <c r="H58" s="24">
        <v>152729</v>
      </c>
      <c r="I58" s="24">
        <v>167836</v>
      </c>
      <c r="J58" s="24">
        <v>25988</v>
      </c>
      <c r="K58" s="24">
        <v>0</v>
      </c>
      <c r="L58" s="24">
        <v>30542</v>
      </c>
      <c r="M58" s="24">
        <v>56530</v>
      </c>
      <c r="N58" s="24">
        <v>236080</v>
      </c>
      <c r="O58" s="24">
        <v>11620</v>
      </c>
      <c r="P58" s="24">
        <v>12451</v>
      </c>
      <c r="Q58" s="24">
        <v>24071</v>
      </c>
      <c r="R58" s="24">
        <v>14627</v>
      </c>
      <c r="S58" s="24">
        <v>24875</v>
      </c>
      <c r="T58" s="24">
        <v>39502</v>
      </c>
      <c r="U58" s="24">
        <v>28437</v>
      </c>
      <c r="V58" s="24">
        <v>83378</v>
      </c>
      <c r="W58" s="24">
        <v>62603</v>
      </c>
      <c r="X58" s="24">
        <v>9165</v>
      </c>
      <c r="Y58" s="24">
        <v>183583</v>
      </c>
      <c r="Z58" s="41">
        <v>707602</v>
      </c>
      <c r="AA58" s="26"/>
    </row>
    <row r="59" spans="1:27" s="2" customFormat="1" ht="15.75" customHeight="1" x14ac:dyDescent="0.15">
      <c r="A59" s="46" t="s">
        <v>77</v>
      </c>
      <c r="B59" s="24">
        <v>38172</v>
      </c>
      <c r="C59" s="24">
        <v>875</v>
      </c>
      <c r="D59" s="24">
        <v>179401</v>
      </c>
      <c r="E59" s="24">
        <v>218448</v>
      </c>
      <c r="F59" s="24">
        <v>14230</v>
      </c>
      <c r="G59" s="24">
        <v>875</v>
      </c>
      <c r="H59" s="24">
        <v>150660</v>
      </c>
      <c r="I59" s="24">
        <v>165765</v>
      </c>
      <c r="J59" s="24">
        <v>23942</v>
      </c>
      <c r="K59" s="24">
        <v>0</v>
      </c>
      <c r="L59" s="24">
        <v>28741</v>
      </c>
      <c r="M59" s="24">
        <v>52683</v>
      </c>
      <c r="N59" s="24">
        <v>229261</v>
      </c>
      <c r="O59" s="24">
        <v>12053</v>
      </c>
      <c r="P59" s="24">
        <v>11967</v>
      </c>
      <c r="Q59" s="24">
        <v>24020</v>
      </c>
      <c r="R59" s="24">
        <v>14828</v>
      </c>
      <c r="S59" s="24">
        <v>23897</v>
      </c>
      <c r="T59" s="24">
        <v>38725</v>
      </c>
      <c r="U59" s="24">
        <v>29287</v>
      </c>
      <c r="V59" s="24">
        <v>80541</v>
      </c>
      <c r="W59" s="24">
        <v>60830</v>
      </c>
      <c r="X59" s="24">
        <v>9667</v>
      </c>
      <c r="Y59" s="24">
        <v>180325</v>
      </c>
      <c r="Z59" s="41">
        <v>690779</v>
      </c>
      <c r="AA59" s="26"/>
    </row>
    <row r="60" spans="1:27" s="2" customFormat="1" ht="15.75" customHeight="1" x14ac:dyDescent="0.15">
      <c r="A60" s="47" t="s">
        <v>78</v>
      </c>
      <c r="B60" s="24">
        <v>38820</v>
      </c>
      <c r="C60" s="24">
        <v>908</v>
      </c>
      <c r="D60" s="24">
        <v>181911</v>
      </c>
      <c r="E60" s="24">
        <v>221639</v>
      </c>
      <c r="F60" s="24">
        <v>14669</v>
      </c>
      <c r="G60" s="24">
        <v>908</v>
      </c>
      <c r="H60" s="24">
        <v>154612</v>
      </c>
      <c r="I60" s="24">
        <v>170189</v>
      </c>
      <c r="J60" s="24">
        <v>24151</v>
      </c>
      <c r="K60" s="24">
        <v>0</v>
      </c>
      <c r="L60" s="24">
        <v>27299</v>
      </c>
      <c r="M60" s="24">
        <v>51450</v>
      </c>
      <c r="N60" s="24">
        <v>220438</v>
      </c>
      <c r="O60" s="24">
        <v>12894</v>
      </c>
      <c r="P60" s="24">
        <v>11850</v>
      </c>
      <c r="Q60" s="24">
        <v>24744</v>
      </c>
      <c r="R60" s="24">
        <v>13468</v>
      </c>
      <c r="S60" s="24">
        <v>23238</v>
      </c>
      <c r="T60" s="24">
        <v>36706</v>
      </c>
      <c r="U60" s="24">
        <v>28916</v>
      </c>
      <c r="V60" s="24">
        <v>76895</v>
      </c>
      <c r="W60" s="24">
        <v>62916</v>
      </c>
      <c r="X60" s="24">
        <v>9384</v>
      </c>
      <c r="Y60" s="24">
        <v>178111</v>
      </c>
      <c r="Z60" s="41">
        <v>681638</v>
      </c>
      <c r="AA60" s="26"/>
    </row>
    <row r="61" spans="1:27" ht="15.75" customHeight="1" x14ac:dyDescent="0.15">
      <c r="A61" s="48" t="s">
        <v>79</v>
      </c>
      <c r="B61" s="24">
        <v>39127</v>
      </c>
      <c r="C61" s="24">
        <v>639</v>
      </c>
      <c r="D61" s="24">
        <v>171586</v>
      </c>
      <c r="E61" s="24">
        <v>211352</v>
      </c>
      <c r="F61" s="24">
        <v>13550</v>
      </c>
      <c r="G61" s="24">
        <v>639</v>
      </c>
      <c r="H61" s="24">
        <v>144442</v>
      </c>
      <c r="I61" s="24">
        <v>158631</v>
      </c>
      <c r="J61" s="24">
        <v>25577</v>
      </c>
      <c r="K61" s="24">
        <v>0</v>
      </c>
      <c r="L61" s="24">
        <v>27144</v>
      </c>
      <c r="M61" s="24">
        <v>52721</v>
      </c>
      <c r="N61" s="24">
        <v>204955</v>
      </c>
      <c r="O61" s="24">
        <v>10756</v>
      </c>
      <c r="P61" s="24">
        <v>13051</v>
      </c>
      <c r="Q61" s="24">
        <v>23807</v>
      </c>
      <c r="R61" s="24">
        <v>13340</v>
      </c>
      <c r="S61" s="24">
        <v>23227</v>
      </c>
      <c r="T61" s="24">
        <v>36567</v>
      </c>
      <c r="U61" s="24">
        <v>28873</v>
      </c>
      <c r="V61" s="24">
        <v>75485</v>
      </c>
      <c r="W61" s="24">
        <v>58553</v>
      </c>
      <c r="X61" s="24">
        <v>8527</v>
      </c>
      <c r="Y61" s="24">
        <v>171438</v>
      </c>
      <c r="Z61" s="41">
        <v>648119</v>
      </c>
      <c r="AA61" s="26"/>
    </row>
    <row r="62" spans="1:27" ht="15.75" customHeight="1" x14ac:dyDescent="0.15">
      <c r="A62" s="48" t="s">
        <v>80</v>
      </c>
      <c r="B62" s="24">
        <v>34416</v>
      </c>
      <c r="C62" s="24">
        <v>577</v>
      </c>
      <c r="D62" s="24">
        <v>168254</v>
      </c>
      <c r="E62" s="24">
        <v>203247</v>
      </c>
      <c r="F62" s="24">
        <v>9910</v>
      </c>
      <c r="G62" s="24">
        <v>577</v>
      </c>
      <c r="H62" s="24">
        <v>141213</v>
      </c>
      <c r="I62" s="24">
        <v>151700</v>
      </c>
      <c r="J62" s="24">
        <v>24506</v>
      </c>
      <c r="K62" s="24">
        <v>0</v>
      </c>
      <c r="L62" s="24">
        <v>27041</v>
      </c>
      <c r="M62" s="24">
        <v>51547</v>
      </c>
      <c r="N62" s="24">
        <v>212810</v>
      </c>
      <c r="O62" s="24">
        <v>10030</v>
      </c>
      <c r="P62" s="24">
        <v>12517</v>
      </c>
      <c r="Q62" s="24">
        <v>22547</v>
      </c>
      <c r="R62" s="24">
        <v>12985</v>
      </c>
      <c r="S62" s="24">
        <v>23892</v>
      </c>
      <c r="T62" s="24">
        <v>36877</v>
      </c>
      <c r="U62" s="24">
        <v>25611</v>
      </c>
      <c r="V62" s="24">
        <v>80641</v>
      </c>
      <c r="W62" s="24">
        <v>54401</v>
      </c>
      <c r="X62" s="24">
        <v>9107</v>
      </c>
      <c r="Y62" s="24">
        <v>169760</v>
      </c>
      <c r="Z62" s="41">
        <v>645241</v>
      </c>
      <c r="AA62" s="26"/>
    </row>
    <row r="63" spans="1:27" ht="15.75" customHeight="1" x14ac:dyDescent="0.15">
      <c r="A63" s="48" t="s">
        <v>81</v>
      </c>
      <c r="B63" s="24">
        <v>31749</v>
      </c>
      <c r="C63" s="24">
        <v>649</v>
      </c>
      <c r="D63" s="24">
        <v>161523</v>
      </c>
      <c r="E63" s="24">
        <v>193921</v>
      </c>
      <c r="F63" s="24">
        <v>8674</v>
      </c>
      <c r="G63" s="24">
        <v>649</v>
      </c>
      <c r="H63" s="24">
        <v>135328</v>
      </c>
      <c r="I63" s="24">
        <v>144651</v>
      </c>
      <c r="J63" s="24">
        <v>23075</v>
      </c>
      <c r="K63" s="24">
        <v>0</v>
      </c>
      <c r="L63" s="24">
        <v>26195</v>
      </c>
      <c r="M63" s="24">
        <v>49270</v>
      </c>
      <c r="N63" s="24">
        <v>179402</v>
      </c>
      <c r="O63" s="24">
        <v>9853</v>
      </c>
      <c r="P63" s="24">
        <v>15361</v>
      </c>
      <c r="Q63" s="24">
        <v>25214</v>
      </c>
      <c r="R63" s="24">
        <v>12951</v>
      </c>
      <c r="S63" s="24">
        <v>23142</v>
      </c>
      <c r="T63" s="24">
        <v>36093</v>
      </c>
      <c r="U63" s="24">
        <v>26519</v>
      </c>
      <c r="V63" s="24">
        <v>73175</v>
      </c>
      <c r="W63" s="24">
        <v>51834</v>
      </c>
      <c r="X63" s="24">
        <v>9306</v>
      </c>
      <c r="Y63" s="24">
        <v>160834</v>
      </c>
      <c r="Z63" s="41">
        <v>595464</v>
      </c>
      <c r="AA63" s="26"/>
    </row>
    <row r="64" spans="1:27" ht="15.75" customHeight="1" x14ac:dyDescent="0.15">
      <c r="A64" s="48" t="s">
        <v>82</v>
      </c>
      <c r="B64" s="24">
        <v>30980</v>
      </c>
      <c r="C64" s="24">
        <v>635</v>
      </c>
      <c r="D64" s="24">
        <v>156912</v>
      </c>
      <c r="E64" s="24">
        <v>188527</v>
      </c>
      <c r="F64" s="24">
        <v>7805</v>
      </c>
      <c r="G64" s="24">
        <v>635</v>
      </c>
      <c r="H64" s="24">
        <v>132114</v>
      </c>
      <c r="I64" s="24">
        <v>140554</v>
      </c>
      <c r="J64" s="24">
        <v>23175</v>
      </c>
      <c r="K64" s="24">
        <v>0</v>
      </c>
      <c r="L64" s="24">
        <v>24798</v>
      </c>
      <c r="M64" s="24">
        <v>47973</v>
      </c>
      <c r="N64" s="24">
        <v>172882</v>
      </c>
      <c r="O64" s="24">
        <v>8366</v>
      </c>
      <c r="P64" s="24">
        <v>15295</v>
      </c>
      <c r="Q64" s="24">
        <v>23661</v>
      </c>
      <c r="R64" s="24">
        <v>12112</v>
      </c>
      <c r="S64" s="24">
        <v>21083</v>
      </c>
      <c r="T64" s="24">
        <v>33195</v>
      </c>
      <c r="U64" s="24">
        <v>26605</v>
      </c>
      <c r="V64" s="24">
        <v>65889</v>
      </c>
      <c r="W64" s="24">
        <v>49793</v>
      </c>
      <c r="X64" s="24">
        <v>8257</v>
      </c>
      <c r="Y64" s="24">
        <v>150544</v>
      </c>
      <c r="Z64" s="41">
        <v>568809</v>
      </c>
      <c r="AA64" s="26"/>
    </row>
    <row r="65" spans="1:27" ht="15.75" customHeight="1" x14ac:dyDescent="0.15">
      <c r="A65" s="48" t="s">
        <v>83</v>
      </c>
      <c r="B65" s="24">
        <v>28979</v>
      </c>
      <c r="C65" s="24">
        <v>616</v>
      </c>
      <c r="D65" s="24">
        <v>159955</v>
      </c>
      <c r="E65" s="24">
        <v>189550</v>
      </c>
      <c r="F65" s="24">
        <v>4952</v>
      </c>
      <c r="G65" s="24">
        <v>616</v>
      </c>
      <c r="H65" s="24">
        <v>134261</v>
      </c>
      <c r="I65" s="24">
        <v>139830</v>
      </c>
      <c r="J65" s="24">
        <v>24027</v>
      </c>
      <c r="K65" s="24">
        <v>0</v>
      </c>
      <c r="L65" s="24">
        <v>25694</v>
      </c>
      <c r="M65" s="24">
        <v>49720</v>
      </c>
      <c r="N65" s="24">
        <v>177751</v>
      </c>
      <c r="O65" s="24">
        <v>8376</v>
      </c>
      <c r="P65" s="24">
        <v>15366</v>
      </c>
      <c r="Q65" s="24">
        <v>23742</v>
      </c>
      <c r="R65" s="24">
        <v>10798</v>
      </c>
      <c r="S65" s="24">
        <v>24181</v>
      </c>
      <c r="T65" s="24">
        <v>34979</v>
      </c>
      <c r="U65" s="24">
        <v>28681</v>
      </c>
      <c r="V65" s="24">
        <v>65157</v>
      </c>
      <c r="W65" s="24">
        <v>49479</v>
      </c>
      <c r="X65" s="24">
        <v>8634</v>
      </c>
      <c r="Y65" s="24">
        <v>151951</v>
      </c>
      <c r="Z65" s="41">
        <v>577973</v>
      </c>
      <c r="AA65" s="26"/>
    </row>
    <row r="66" spans="1:27" ht="15.75" customHeight="1" thickBot="1" x14ac:dyDescent="0.2">
      <c r="A66" s="49" t="s">
        <v>84</v>
      </c>
      <c r="B66" s="50">
        <v>28787</v>
      </c>
      <c r="C66" s="51">
        <v>543</v>
      </c>
      <c r="D66" s="50">
        <v>163419</v>
      </c>
      <c r="E66" s="50">
        <v>192749</v>
      </c>
      <c r="F66" s="50">
        <v>4801</v>
      </c>
      <c r="G66" s="50">
        <v>543</v>
      </c>
      <c r="H66" s="50">
        <v>138164</v>
      </c>
      <c r="I66" s="50">
        <v>143507</v>
      </c>
      <c r="J66" s="50">
        <v>23987</v>
      </c>
      <c r="K66" s="50">
        <v>0</v>
      </c>
      <c r="L66" s="50">
        <v>25255</v>
      </c>
      <c r="M66" s="50">
        <v>49242</v>
      </c>
      <c r="N66" s="50">
        <v>185329</v>
      </c>
      <c r="O66" s="50">
        <v>9091</v>
      </c>
      <c r="P66" s="50">
        <v>15138</v>
      </c>
      <c r="Q66" s="50">
        <v>24229</v>
      </c>
      <c r="R66" s="50">
        <v>10839</v>
      </c>
      <c r="S66" s="50">
        <v>26399</v>
      </c>
      <c r="T66" s="50">
        <v>37238</v>
      </c>
      <c r="U66" s="50">
        <v>28757</v>
      </c>
      <c r="V66" s="50">
        <v>52767</v>
      </c>
      <c r="W66" s="50">
        <v>53404</v>
      </c>
      <c r="X66" s="50">
        <v>9562</v>
      </c>
      <c r="Y66" s="50">
        <v>144490</v>
      </c>
      <c r="Z66" s="52">
        <v>584035</v>
      </c>
      <c r="AA66" s="26"/>
    </row>
    <row r="67" spans="1:27" ht="15.75" customHeight="1" x14ac:dyDescent="0.15">
      <c r="A67" s="5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26"/>
    </row>
    <row r="68" spans="1:27" ht="15.75" customHeight="1" x14ac:dyDescent="0.15"/>
    <row r="69" spans="1:27" ht="15" customHeight="1" x14ac:dyDescent="0.15">
      <c r="A69" s="2" t="s">
        <v>85</v>
      </c>
      <c r="B69"/>
      <c r="C69"/>
      <c r="D69"/>
      <c r="E69"/>
      <c r="F69"/>
      <c r="G69"/>
      <c r="H69"/>
      <c r="I69"/>
      <c r="J69"/>
      <c r="K69"/>
      <c r="L69"/>
      <c r="M69"/>
      <c r="O69"/>
      <c r="P69"/>
      <c r="Q69"/>
      <c r="R69"/>
      <c r="S69"/>
      <c r="T69"/>
      <c r="U69"/>
      <c r="V69"/>
      <c r="W69"/>
      <c r="X69"/>
      <c r="Y69"/>
      <c r="Z69"/>
    </row>
    <row r="70" spans="1:27" ht="15" customHeight="1" x14ac:dyDescent="0.15">
      <c r="B70"/>
      <c r="C70"/>
      <c r="D70"/>
      <c r="E70"/>
      <c r="F70"/>
      <c r="G70"/>
      <c r="H70"/>
      <c r="I70"/>
      <c r="J70"/>
      <c r="K70"/>
      <c r="L70"/>
      <c r="M70"/>
      <c r="O70"/>
      <c r="P70"/>
      <c r="Q70"/>
      <c r="R70"/>
      <c r="S70"/>
      <c r="T70"/>
      <c r="U70"/>
      <c r="V70"/>
      <c r="W70"/>
      <c r="X70"/>
      <c r="Y70"/>
      <c r="Z70"/>
    </row>
    <row r="71" spans="1:27" ht="15" customHeight="1" x14ac:dyDescent="0.15">
      <c r="B71"/>
      <c r="C71"/>
      <c r="D71"/>
      <c r="E71"/>
      <c r="F71"/>
      <c r="G71"/>
      <c r="H71"/>
      <c r="I71"/>
      <c r="J71"/>
      <c r="K71"/>
      <c r="L71"/>
      <c r="M71"/>
      <c r="O71"/>
      <c r="P71"/>
      <c r="Q71"/>
      <c r="R71"/>
      <c r="S71"/>
      <c r="T71"/>
      <c r="U71"/>
      <c r="V71"/>
      <c r="W71"/>
      <c r="X71"/>
      <c r="Y71"/>
      <c r="Z71"/>
    </row>
    <row r="72" spans="1:27" ht="15" customHeight="1" x14ac:dyDescent="0.15">
      <c r="B72"/>
      <c r="C72"/>
      <c r="D72"/>
      <c r="E72"/>
      <c r="F72"/>
      <c r="G72"/>
      <c r="H72"/>
      <c r="I72"/>
      <c r="J72"/>
      <c r="K72"/>
      <c r="L72"/>
      <c r="M72"/>
      <c r="O72"/>
      <c r="P72"/>
      <c r="Q72"/>
      <c r="R72"/>
      <c r="S72"/>
      <c r="T72"/>
      <c r="U72"/>
      <c r="V72"/>
      <c r="W72"/>
      <c r="X72"/>
      <c r="Y72"/>
      <c r="Z72"/>
    </row>
    <row r="73" spans="1:27" ht="15" customHeight="1" x14ac:dyDescent="0.15"/>
    <row r="74" spans="1:27" ht="14.25" customHeight="1" x14ac:dyDescent="0.15"/>
  </sheetData>
  <mergeCells count="16">
    <mergeCell ref="F9:G9"/>
    <mergeCell ref="F10:G10"/>
    <mergeCell ref="F11:G11"/>
    <mergeCell ref="F12:G12"/>
    <mergeCell ref="U3:Y3"/>
    <mergeCell ref="Z3:Z4"/>
    <mergeCell ref="F5:G5"/>
    <mergeCell ref="F6:G6"/>
    <mergeCell ref="F7:G7"/>
    <mergeCell ref="F8:G8"/>
    <mergeCell ref="A3:A4"/>
    <mergeCell ref="B3:E3"/>
    <mergeCell ref="F3:I3"/>
    <mergeCell ref="J3:M3"/>
    <mergeCell ref="O3:Q3"/>
    <mergeCell ref="R3:T3"/>
  </mergeCells>
  <phoneticPr fontId="4"/>
  <pageMargins left="0.7" right="0.7" top="0.75" bottom="0.75" header="0.3" footer="0.3"/>
  <pageSetup paperSize="9" scale="5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年次別(会員)</vt:lpstr>
      <vt:lpstr>'年次別(会員)'!Print_Area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</dc:creator>
  <cp:lastModifiedBy>佐藤</cp:lastModifiedBy>
  <dcterms:created xsi:type="dcterms:W3CDTF">2026-01-29T07:34:27Z</dcterms:created>
  <dcterms:modified xsi:type="dcterms:W3CDTF">2026-01-29T07:35:35Z</dcterms:modified>
</cp:coreProperties>
</file>