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貿易統計\令和7年\"/>
    </mc:Choice>
  </mc:AlternateContent>
  <xr:revisionPtr revIDLastSave="0" documentId="13_ncr:1_{A1EF5B69-2C89-4BC9-B23D-25837EC73FB7}" xr6:coauthVersionLast="47" xr6:coauthVersionMax="47" xr10:uidLastSave="{00000000-0000-0000-0000-000000000000}"/>
  <bookViews>
    <workbookView xWindow="1890" yWindow="210" windowWidth="18210" windowHeight="10305" tabRatio="599" xr2:uid="{00000000-000D-0000-FFFF-FFFF00000000}"/>
  </bookViews>
  <sheets>
    <sheet name="1.輸出，2.輸入" sheetId="1" r:id="rId1"/>
    <sheet name="3.輸入" sheetId="3" r:id="rId2"/>
  </sheets>
  <definedNames>
    <definedName name="_xlnm.Print_Area" localSheetId="0">'1.輸出，2.輸入'!$A$1:$L$348</definedName>
    <definedName name="_xlnm.Print_Area" localSheetId="1">'3.輸入'!$A$1:$L$66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9" i="1" l="1"/>
  <c r="K139" i="1"/>
  <c r="K107" i="1"/>
  <c r="I97" i="1"/>
  <c r="H97" i="1"/>
  <c r="G97" i="1"/>
  <c r="F97" i="1"/>
  <c r="I90" i="1"/>
  <c r="H90" i="1"/>
  <c r="G90" i="1"/>
  <c r="F90" i="1"/>
  <c r="G69" i="1"/>
  <c r="F69" i="1"/>
  <c r="I17" i="1"/>
  <c r="H17" i="1"/>
  <c r="L348" i="1" l="1"/>
  <c r="K348" i="1"/>
  <c r="J348" i="1"/>
  <c r="I348" i="1"/>
  <c r="H348" i="1"/>
  <c r="G348" i="1"/>
  <c r="F348" i="1"/>
  <c r="L341" i="1"/>
  <c r="K341" i="1"/>
  <c r="J341" i="1"/>
  <c r="I341" i="1"/>
  <c r="H341" i="1"/>
  <c r="G341" i="1"/>
  <c r="F341" i="1"/>
  <c r="L334" i="1"/>
  <c r="K334" i="1"/>
  <c r="J334" i="1"/>
  <c r="I334" i="1"/>
  <c r="H334" i="1"/>
  <c r="G334" i="1"/>
  <c r="F334" i="1"/>
  <c r="L326" i="1"/>
  <c r="K326" i="1"/>
  <c r="J326" i="1"/>
  <c r="I326" i="1"/>
  <c r="H326" i="1"/>
  <c r="G326" i="1"/>
  <c r="F326" i="1"/>
  <c r="L322" i="1"/>
  <c r="K322" i="1"/>
  <c r="J322" i="1"/>
  <c r="I322" i="1"/>
  <c r="H322" i="1"/>
  <c r="G322" i="1"/>
  <c r="F322" i="1"/>
  <c r="L312" i="1"/>
  <c r="K312" i="1"/>
  <c r="J312" i="1"/>
  <c r="I312" i="1"/>
  <c r="H312" i="1"/>
  <c r="G312" i="1"/>
  <c r="F312" i="1"/>
  <c r="L294" i="1"/>
  <c r="K294" i="1"/>
  <c r="J294" i="1"/>
  <c r="I294" i="1"/>
  <c r="H294" i="1"/>
  <c r="G294" i="1"/>
  <c r="F294" i="1"/>
  <c r="L286" i="1"/>
  <c r="K286" i="1"/>
  <c r="J286" i="1"/>
  <c r="I286" i="1"/>
  <c r="H286" i="1"/>
  <c r="G286" i="1"/>
  <c r="F286" i="1"/>
  <c r="L277" i="1"/>
  <c r="K277" i="1"/>
  <c r="J277" i="1"/>
  <c r="I277" i="1"/>
  <c r="H277" i="1"/>
  <c r="G277" i="1"/>
  <c r="F277" i="1"/>
  <c r="L273" i="1"/>
  <c r="K273" i="1"/>
  <c r="J273" i="1"/>
  <c r="I273" i="1"/>
  <c r="H273" i="1"/>
  <c r="G273" i="1"/>
  <c r="F273" i="1"/>
  <c r="L257" i="1"/>
  <c r="K257" i="1"/>
  <c r="J257" i="1"/>
  <c r="I257" i="1"/>
  <c r="H257" i="1"/>
  <c r="G257" i="1"/>
  <c r="F257" i="1"/>
  <c r="L229" i="1"/>
  <c r="K229" i="1"/>
  <c r="J229" i="1"/>
  <c r="I229" i="1"/>
  <c r="H229" i="1"/>
  <c r="G229" i="1"/>
  <c r="F229" i="1"/>
  <c r="L227" i="1"/>
  <c r="K227" i="1"/>
  <c r="J227" i="1"/>
  <c r="I227" i="1"/>
  <c r="H227" i="1"/>
  <c r="G227" i="1"/>
  <c r="F227" i="1"/>
  <c r="L224" i="1"/>
  <c r="K224" i="1"/>
  <c r="J224" i="1"/>
  <c r="I224" i="1"/>
  <c r="H224" i="1"/>
  <c r="G224" i="1"/>
  <c r="F224" i="1"/>
  <c r="L219" i="1"/>
  <c r="K219" i="1"/>
  <c r="J219" i="1"/>
  <c r="I219" i="1"/>
  <c r="H219" i="1"/>
  <c r="G219" i="1"/>
  <c r="F219" i="1"/>
  <c r="L216" i="1"/>
  <c r="K216" i="1"/>
  <c r="J216" i="1"/>
  <c r="I216" i="1"/>
  <c r="H216" i="1"/>
  <c r="G216" i="1"/>
  <c r="F216" i="1"/>
  <c r="L213" i="1"/>
  <c r="K213" i="1"/>
  <c r="J213" i="1"/>
  <c r="I213" i="1"/>
  <c r="H213" i="1"/>
  <c r="G213" i="1"/>
  <c r="F213" i="1"/>
  <c r="L207" i="1"/>
  <c r="K207" i="1"/>
  <c r="J207" i="1"/>
  <c r="I207" i="1"/>
  <c r="H207" i="1"/>
  <c r="G207" i="1"/>
  <c r="F207" i="1"/>
  <c r="L204" i="1"/>
  <c r="K204" i="1"/>
  <c r="J204" i="1"/>
  <c r="I204" i="1"/>
  <c r="H204" i="1"/>
  <c r="G204" i="1"/>
  <c r="F204" i="1"/>
  <c r="L176" i="1"/>
  <c r="K176" i="1"/>
  <c r="J176" i="1"/>
  <c r="I176" i="1"/>
  <c r="H176" i="1"/>
  <c r="G176" i="1"/>
  <c r="F176" i="1"/>
  <c r="L166" i="1"/>
  <c r="K166" i="1"/>
  <c r="J166" i="1"/>
  <c r="I166" i="1"/>
  <c r="H166" i="1"/>
  <c r="G166" i="1"/>
  <c r="F166" i="1"/>
  <c r="L159" i="1"/>
  <c r="K159" i="1"/>
  <c r="J159" i="1"/>
  <c r="I159" i="1"/>
  <c r="H159" i="1"/>
  <c r="G159" i="1"/>
  <c r="F159" i="1"/>
  <c r="L139" i="1"/>
  <c r="I139" i="1"/>
  <c r="H139" i="1"/>
  <c r="G139" i="1"/>
  <c r="F139" i="1"/>
  <c r="L126" i="1"/>
  <c r="K126" i="1"/>
  <c r="J126" i="1"/>
  <c r="I126" i="1"/>
  <c r="H126" i="1"/>
  <c r="G126" i="1"/>
  <c r="F126" i="1"/>
  <c r="L123" i="1"/>
  <c r="K123" i="1"/>
  <c r="J123" i="1"/>
  <c r="I123" i="1"/>
  <c r="H123" i="1"/>
  <c r="G123" i="1"/>
  <c r="F123" i="1"/>
  <c r="L107" i="1"/>
  <c r="J107" i="1"/>
  <c r="I107" i="1"/>
  <c r="H107" i="1"/>
  <c r="G107" i="1"/>
  <c r="F107" i="1"/>
  <c r="L100" i="1"/>
  <c r="K100" i="1"/>
  <c r="J100" i="1"/>
  <c r="I100" i="1"/>
  <c r="H100" i="1"/>
  <c r="G100" i="1"/>
  <c r="F100" i="1"/>
  <c r="L97" i="1"/>
  <c r="K97" i="1"/>
  <c r="J97" i="1"/>
  <c r="L90" i="1"/>
  <c r="K90" i="1"/>
  <c r="J90" i="1"/>
  <c r="L69" i="1"/>
  <c r="K69" i="1"/>
  <c r="J69" i="1"/>
  <c r="I69" i="1"/>
  <c r="H69" i="1"/>
  <c r="L54" i="1"/>
  <c r="K54" i="1"/>
  <c r="J54" i="1"/>
  <c r="I54" i="1"/>
  <c r="H54" i="1"/>
  <c r="G54" i="1"/>
  <c r="F54" i="1"/>
  <c r="L17" i="1"/>
  <c r="K17" i="1"/>
  <c r="J17" i="1"/>
  <c r="G17" i="1"/>
  <c r="F17" i="1"/>
</calcChain>
</file>

<file path=xl/sharedStrings.xml><?xml version="1.0" encoding="utf-8"?>
<sst xmlns="http://schemas.openxmlformats.org/spreadsheetml/2006/main" count="1269" uniqueCount="311">
  <si>
    <t xml:space="preserve">                  </t>
  </si>
  <si>
    <t>（酸化0.6超）</t>
  </si>
  <si>
    <t>（酸化0.6以下）</t>
  </si>
  <si>
    <t>（精製・分別）</t>
  </si>
  <si>
    <t>（その他のもの）</t>
    <phoneticPr fontId="2"/>
  </si>
  <si>
    <t>菜種</t>
    <rPh sb="0" eb="2">
      <t>ナタネ</t>
    </rPh>
    <phoneticPr fontId="2"/>
  </si>
  <si>
    <t>（低ｴﾙｶ酸）</t>
    <rPh sb="1" eb="2">
      <t>テイ</t>
    </rPh>
    <rPh sb="5" eb="6">
      <t>サン</t>
    </rPh>
    <phoneticPr fontId="2"/>
  </si>
  <si>
    <t>（その他のもの）</t>
    <rPh sb="3" eb="4">
      <t>タ</t>
    </rPh>
    <phoneticPr fontId="2"/>
  </si>
  <si>
    <t>（その他のもの）</t>
    <rPh sb="1" eb="4">
      <t>ソノタ</t>
    </rPh>
    <phoneticPr fontId="2"/>
  </si>
  <si>
    <t>（黄白色系のもの）</t>
    <rPh sb="1" eb="2">
      <t>キ</t>
    </rPh>
    <rPh sb="2" eb="4">
      <t>ハクショク</t>
    </rPh>
    <rPh sb="4" eb="5">
      <t>ケイ</t>
    </rPh>
    <phoneticPr fontId="2"/>
  </si>
  <si>
    <t>KG</t>
  </si>
  <si>
    <t>1516.10-000</t>
    <phoneticPr fontId="2"/>
  </si>
  <si>
    <t>MT</t>
  </si>
  <si>
    <t xml:space="preserve"> 1.　輸 出(食用加工油脂関係)</t>
    <phoneticPr fontId="2"/>
  </si>
  <si>
    <t>単位:(1,000円)</t>
    <phoneticPr fontId="2"/>
  </si>
  <si>
    <t>番　　　号</t>
    <rPh sb="0" eb="1">
      <t>バン</t>
    </rPh>
    <rPh sb="4" eb="5">
      <t>ゴウ</t>
    </rPh>
    <phoneticPr fontId="2"/>
  </si>
  <si>
    <t>1517.10-000</t>
    <phoneticPr fontId="2"/>
  </si>
  <si>
    <t xml:space="preserve"> マーガリン</t>
    <phoneticPr fontId="2"/>
  </si>
  <si>
    <t>1517.90-000</t>
    <phoneticPr fontId="2"/>
  </si>
  <si>
    <t xml:space="preserve"> ショートニング</t>
    <phoneticPr fontId="2"/>
  </si>
  <si>
    <t xml:space="preserve"> 動物性硬化油等</t>
    <rPh sb="1" eb="4">
      <t>ドウブツセイ</t>
    </rPh>
    <rPh sb="4" eb="7">
      <t>コウカユ</t>
    </rPh>
    <rPh sb="7" eb="8">
      <t>トウ</t>
    </rPh>
    <phoneticPr fontId="2"/>
  </si>
  <si>
    <t>1516.20-000</t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</si>
  <si>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2"/>
  </si>
  <si>
    <t>1503.00-000</t>
    <phoneticPr fontId="2"/>
  </si>
  <si>
    <t xml:space="preserve"> ラード油等</t>
    <rPh sb="4" eb="6">
      <t>ユトウ</t>
    </rPh>
    <phoneticPr fontId="2"/>
  </si>
  <si>
    <t xml:space="preserve"> ２.　輸 入(食用加工油脂・魚油・南方系油脂・調製食用脂関係)</t>
    <rPh sb="6" eb="7">
      <t>ニュウ</t>
    </rPh>
    <rPh sb="15" eb="17">
      <t>ギョユ</t>
    </rPh>
    <rPh sb="18" eb="21">
      <t>ナンポウケイ</t>
    </rPh>
    <rPh sb="21" eb="23">
      <t>ユシ</t>
    </rPh>
    <rPh sb="24" eb="26">
      <t>チョウセイ</t>
    </rPh>
    <rPh sb="26" eb="28">
      <t>ショクヨウ</t>
    </rPh>
    <rPh sb="28" eb="29">
      <t>シ</t>
    </rPh>
    <phoneticPr fontId="2"/>
  </si>
  <si>
    <t xml:space="preserve"> パーム油（精製）</t>
    <rPh sb="4" eb="5">
      <t>ユ</t>
    </rPh>
    <rPh sb="6" eb="8">
      <t>セイセイ</t>
    </rPh>
    <phoneticPr fontId="2"/>
  </si>
  <si>
    <t xml:space="preserve"> やし油（精製）</t>
    <rPh sb="3" eb="4">
      <t>ユ</t>
    </rPh>
    <rPh sb="5" eb="7">
      <t>セイセイ</t>
    </rPh>
    <phoneticPr fontId="2"/>
  </si>
  <si>
    <t xml:space="preserve"> ３.　輸 入(油脂原料・植物油脂・（南方系油脂を除く）・油粕関係)</t>
    <rPh sb="6" eb="7">
      <t>ニュウ</t>
    </rPh>
    <rPh sb="10" eb="12">
      <t>ゲンリョウ</t>
    </rPh>
    <rPh sb="13" eb="15">
      <t>ショクブツ</t>
    </rPh>
    <rPh sb="15" eb="16">
      <t>ギョユ</t>
    </rPh>
    <rPh sb="16" eb="17">
      <t>シ</t>
    </rPh>
    <rPh sb="19" eb="22">
      <t>ナンポウケイ</t>
    </rPh>
    <rPh sb="22" eb="24">
      <t>ユシ</t>
    </rPh>
    <rPh sb="25" eb="26">
      <t>ノゾ</t>
    </rPh>
    <rPh sb="29" eb="31">
      <t>ユカス</t>
    </rPh>
    <phoneticPr fontId="2"/>
  </si>
  <si>
    <t>［油脂原料］</t>
    <rPh sb="1" eb="3">
      <t>ユシ</t>
    </rPh>
    <rPh sb="3" eb="5">
      <t>ゲンリョウ</t>
    </rPh>
    <phoneticPr fontId="2"/>
  </si>
  <si>
    <t>大豆</t>
    <rPh sb="0" eb="2">
      <t>ダイズ</t>
    </rPh>
    <phoneticPr fontId="2"/>
  </si>
  <si>
    <t>コプラ</t>
    <phoneticPr fontId="2"/>
  </si>
  <si>
    <t>ひまわりの種</t>
    <rPh sb="5" eb="6">
      <t>タネ</t>
    </rPh>
    <phoneticPr fontId="2"/>
  </si>
  <si>
    <t>綿実</t>
    <rPh sb="0" eb="2">
      <t>メンジツ</t>
    </rPh>
    <phoneticPr fontId="2"/>
  </si>
  <si>
    <t>ごま</t>
    <phoneticPr fontId="2"/>
  </si>
  <si>
    <t>［油　　脂］</t>
    <rPh sb="1" eb="2">
      <t>アブラ</t>
    </rPh>
    <rPh sb="4" eb="5">
      <t>アブラ</t>
    </rPh>
    <phoneticPr fontId="2"/>
  </si>
  <si>
    <r>
      <t>大豆粗油</t>
    </r>
    <r>
      <rPr>
        <sz val="8"/>
        <rFont val="ＭＳ ゴシック"/>
        <family val="3"/>
        <charset val="128"/>
      </rPr>
      <t/>
    </r>
    <rPh sb="0" eb="2">
      <t>ダイズ</t>
    </rPh>
    <rPh sb="2" eb="3">
      <t>ソ</t>
    </rPh>
    <rPh sb="3" eb="4">
      <t>ユ</t>
    </rPh>
    <phoneticPr fontId="2"/>
  </si>
  <si>
    <t>大豆油</t>
    <rPh sb="0" eb="2">
      <t>ダイズ</t>
    </rPh>
    <rPh sb="2" eb="3">
      <t>ユ</t>
    </rPh>
    <phoneticPr fontId="2"/>
  </si>
  <si>
    <r>
      <t>落花生粗油</t>
    </r>
    <r>
      <rPr>
        <sz val="8"/>
        <rFont val="ＭＳ ゴシック"/>
        <family val="3"/>
        <charset val="128"/>
      </rPr>
      <t/>
    </r>
    <rPh sb="0" eb="3">
      <t>ラッカセイ</t>
    </rPh>
    <rPh sb="3" eb="4">
      <t>ソ</t>
    </rPh>
    <rPh sb="4" eb="5">
      <t>ユ</t>
    </rPh>
    <phoneticPr fontId="2"/>
  </si>
  <si>
    <t>落花生粗油</t>
    <rPh sb="0" eb="3">
      <t>ラッカセイ</t>
    </rPh>
    <rPh sb="3" eb="4">
      <t>ソ</t>
    </rPh>
    <rPh sb="4" eb="5">
      <t>ユ</t>
    </rPh>
    <phoneticPr fontId="2"/>
  </si>
  <si>
    <t>オリーブ油</t>
    <rPh sb="4" eb="5">
      <t>ユ</t>
    </rPh>
    <phoneticPr fontId="2"/>
  </si>
  <si>
    <t>（バージン油）</t>
    <rPh sb="5" eb="6">
      <t>ユ</t>
    </rPh>
    <phoneticPr fontId="2"/>
  </si>
  <si>
    <r>
      <t>ひまわり粗油</t>
    </r>
    <r>
      <rPr>
        <sz val="8"/>
        <rFont val="ＭＳ 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</si>
  <si>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ひまわり粗油</t>
    </r>
    <r>
      <rPr>
        <sz val="11"/>
        <rFont val="ＭＳ Ｐ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</si>
  <si>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ひまわり油</t>
    </r>
    <r>
      <rPr>
        <sz val="11"/>
        <rFont val="ＭＳ Ｐゴシック"/>
        <family val="3"/>
        <charset val="128"/>
      </rPr>
      <t/>
    </r>
    <rPh sb="4" eb="5">
      <t>ユ</t>
    </rPh>
    <phoneticPr fontId="2"/>
  </si>
  <si>
    <r>
      <t>サフラワー粗油</t>
    </r>
    <r>
      <rPr>
        <sz val="8"/>
        <rFont val="ＭＳ ゴシック"/>
        <family val="3"/>
        <charset val="128"/>
      </rPr>
      <t/>
    </r>
    <rPh sb="5" eb="6">
      <t>ソ</t>
    </rPh>
    <rPh sb="6" eb="7">
      <t>ユ</t>
    </rPh>
    <phoneticPr fontId="2"/>
  </si>
  <si>
    <t>サフラワー油</t>
    <rPh sb="5" eb="6">
      <t>ユ</t>
    </rPh>
    <phoneticPr fontId="2"/>
  </si>
  <si>
    <t>綿実粗油</t>
    <rPh sb="0" eb="2">
      <t>メンジツ</t>
    </rPh>
    <rPh sb="2" eb="3">
      <t>ソ</t>
    </rPh>
    <rPh sb="3" eb="4">
      <t>ユ</t>
    </rPh>
    <phoneticPr fontId="2"/>
  </si>
  <si>
    <r>
      <t>ババス粗油</t>
    </r>
    <r>
      <rPr>
        <sz val="8"/>
        <rFont val="ＭＳ ゴシック"/>
        <family val="3"/>
        <charset val="128"/>
      </rPr>
      <t/>
    </r>
    <rPh sb="3" eb="4">
      <t>ソ</t>
    </rPh>
    <rPh sb="4" eb="5">
      <t>ユ</t>
    </rPh>
    <phoneticPr fontId="2"/>
  </si>
  <si>
    <r>
      <t>ババス油</t>
    </r>
    <r>
      <rPr>
        <sz val="8"/>
        <rFont val="ＭＳ ゴシック"/>
        <family val="3"/>
        <charset val="128"/>
      </rPr>
      <t/>
    </r>
    <rPh sb="3" eb="4">
      <t>ユ</t>
    </rPh>
    <phoneticPr fontId="2"/>
  </si>
  <si>
    <t>菜種粗油</t>
    <rPh sb="0" eb="2">
      <t>ナタネ</t>
    </rPh>
    <rPh sb="2" eb="3">
      <t>ソ</t>
    </rPh>
    <rPh sb="3" eb="4">
      <t>ユ</t>
    </rPh>
    <phoneticPr fontId="2"/>
  </si>
  <si>
    <t>（低ｴﾙｶ酸）</t>
    <phoneticPr fontId="2"/>
  </si>
  <si>
    <t>（低ｴﾙｶ酸）</t>
  </si>
  <si>
    <t>菜種油</t>
    <rPh sb="0" eb="1">
      <t>ナ</t>
    </rPh>
    <rPh sb="1" eb="2">
      <t>タネ</t>
    </rPh>
    <rPh sb="2" eb="3">
      <t>ユ</t>
    </rPh>
    <phoneticPr fontId="2"/>
  </si>
  <si>
    <t>（その他のもの）</t>
  </si>
  <si>
    <t>亜麻仁粗油</t>
    <rPh sb="0" eb="2">
      <t>アマ</t>
    </rPh>
    <rPh sb="2" eb="3">
      <t>ニ</t>
    </rPh>
    <rPh sb="3" eb="4">
      <t>ソ</t>
    </rPh>
    <rPh sb="4" eb="5">
      <t>ユ</t>
    </rPh>
    <phoneticPr fontId="2"/>
  </si>
  <si>
    <t>亜麻仁油</t>
    <rPh sb="0" eb="3">
      <t>アマニ</t>
    </rPh>
    <rPh sb="3" eb="4">
      <t>ユ</t>
    </rPh>
    <phoneticPr fontId="2"/>
  </si>
  <si>
    <r>
      <t>とうもろこし粗油</t>
    </r>
    <r>
      <rPr>
        <sz val="8"/>
        <rFont val="ＭＳ ゴシック"/>
        <family val="3"/>
        <charset val="128"/>
      </rPr>
      <t/>
    </r>
    <rPh sb="6" eb="7">
      <t>ソ</t>
    </rPh>
    <rPh sb="7" eb="8">
      <t>ユ</t>
    </rPh>
    <phoneticPr fontId="2"/>
  </si>
  <si>
    <t>とうもろこし油</t>
    <rPh sb="6" eb="7">
      <t>ユ</t>
    </rPh>
    <phoneticPr fontId="2"/>
  </si>
  <si>
    <t>ひまし油</t>
    <rPh sb="0" eb="4">
      <t>ヒマシユ</t>
    </rPh>
    <phoneticPr fontId="2"/>
  </si>
  <si>
    <t>桐油</t>
    <rPh sb="0" eb="1">
      <t>キリ</t>
    </rPh>
    <rPh sb="1" eb="2">
      <t>ユ</t>
    </rPh>
    <phoneticPr fontId="2"/>
  </si>
  <si>
    <r>
      <t>ごま油</t>
    </r>
    <r>
      <rPr>
        <sz val="11"/>
        <rFont val="ＭＳ Ｐゴシック"/>
        <family val="3"/>
        <charset val="128"/>
      </rPr>
      <t/>
    </r>
    <rPh sb="0" eb="3">
      <t>ゴマアブラ</t>
    </rPh>
    <phoneticPr fontId="2"/>
  </si>
  <si>
    <t>（酸化0.6超）</t>
    <phoneticPr fontId="2"/>
  </si>
  <si>
    <t>ごま油</t>
    <rPh sb="0" eb="3">
      <t>ゴマアブラ</t>
    </rPh>
    <phoneticPr fontId="2"/>
  </si>
  <si>
    <t>ホホバ油</t>
    <rPh sb="3" eb="4">
      <t>ユ</t>
    </rPh>
    <phoneticPr fontId="2"/>
  </si>
  <si>
    <t>カメリヤ油</t>
    <rPh sb="4" eb="5">
      <t>ユ</t>
    </rPh>
    <phoneticPr fontId="2"/>
  </si>
  <si>
    <t>米油</t>
    <rPh sb="0" eb="1">
      <t>コメ</t>
    </rPh>
    <rPh sb="1" eb="2">
      <t>アブラ</t>
    </rPh>
    <phoneticPr fontId="2"/>
  </si>
  <si>
    <t>［油　　粕］</t>
    <rPh sb="1" eb="2">
      <t>アブラ</t>
    </rPh>
    <rPh sb="4" eb="5">
      <t>カス</t>
    </rPh>
    <phoneticPr fontId="2"/>
  </si>
  <si>
    <t>大豆油かす</t>
    <rPh sb="0" eb="2">
      <t>ダイズ</t>
    </rPh>
    <rPh sb="2" eb="3">
      <t>ユ</t>
    </rPh>
    <phoneticPr fontId="2"/>
  </si>
  <si>
    <t>綿実油かす</t>
    <rPh sb="0" eb="2">
      <t>メンジツ</t>
    </rPh>
    <rPh sb="2" eb="3">
      <t>ユ</t>
    </rPh>
    <phoneticPr fontId="2"/>
  </si>
  <si>
    <t>菜種油かす</t>
    <rPh sb="0" eb="2">
      <t>ナタネ</t>
    </rPh>
    <rPh sb="2" eb="3">
      <t>ユ</t>
    </rPh>
    <phoneticPr fontId="2"/>
  </si>
  <si>
    <t>やし油かす</t>
    <rPh sb="2" eb="3">
      <t>ユ</t>
    </rPh>
    <phoneticPr fontId="2"/>
  </si>
  <si>
    <t>ﾊﾟｰﾑ油かす及びﾊﾟｰﾑ核油かす</t>
    <rPh sb="4" eb="5">
      <t>ユ</t>
    </rPh>
    <rPh sb="7" eb="8">
      <t>オヨ</t>
    </rPh>
    <rPh sb="13" eb="14">
      <t>カク</t>
    </rPh>
    <rPh sb="14" eb="15">
      <t>ユ</t>
    </rPh>
    <phoneticPr fontId="2"/>
  </si>
  <si>
    <t>1517.90-400</t>
    <phoneticPr fontId="2"/>
  </si>
  <si>
    <t>1517.90-300</t>
    <phoneticPr fontId="2"/>
  </si>
  <si>
    <t xml:space="preserve">  離　型　油</t>
    <phoneticPr fontId="2"/>
  </si>
  <si>
    <t>1517.90-210</t>
    <phoneticPr fontId="2"/>
  </si>
  <si>
    <t>1517.90-290</t>
    <phoneticPr fontId="2"/>
  </si>
  <si>
    <t>品　　　名</t>
    <rPh sb="0" eb="1">
      <t>ヒン</t>
    </rPh>
    <rPh sb="4" eb="5">
      <t>メイ</t>
    </rPh>
    <phoneticPr fontId="2"/>
  </si>
  <si>
    <t>数　量</t>
    <phoneticPr fontId="2"/>
  </si>
  <si>
    <t>価　額</t>
    <phoneticPr fontId="2"/>
  </si>
  <si>
    <t>単　位</t>
    <phoneticPr fontId="2"/>
  </si>
  <si>
    <t>合　　　計</t>
    <phoneticPr fontId="2"/>
  </si>
  <si>
    <t>シンガポール</t>
    <phoneticPr fontId="2"/>
  </si>
  <si>
    <t>マレーシア</t>
    <phoneticPr fontId="2"/>
  </si>
  <si>
    <t>アメリカ</t>
    <phoneticPr fontId="2"/>
  </si>
  <si>
    <t>インドネシア</t>
    <phoneticPr fontId="2"/>
  </si>
  <si>
    <t>イギリス</t>
    <phoneticPr fontId="2"/>
  </si>
  <si>
    <t>オランダ</t>
    <phoneticPr fontId="2"/>
  </si>
  <si>
    <t>オーストラリア</t>
    <phoneticPr fontId="2"/>
  </si>
  <si>
    <t>フランス</t>
    <phoneticPr fontId="2"/>
  </si>
  <si>
    <t>ベルギー</t>
    <phoneticPr fontId="2"/>
  </si>
  <si>
    <t>韓国</t>
    <rPh sb="0" eb="2">
      <t>カンコク</t>
    </rPh>
    <phoneticPr fontId="2"/>
  </si>
  <si>
    <t>韓国</t>
    <phoneticPr fontId="2"/>
  </si>
  <si>
    <t>中国</t>
    <phoneticPr fontId="2"/>
  </si>
  <si>
    <t>香港</t>
    <phoneticPr fontId="2"/>
  </si>
  <si>
    <t>タイ</t>
    <phoneticPr fontId="2"/>
  </si>
  <si>
    <t>アメリカ</t>
  </si>
  <si>
    <t>合　　計</t>
    <phoneticPr fontId="2"/>
  </si>
  <si>
    <t>国　　　名</t>
    <rPh sb="0" eb="1">
      <t>クニ</t>
    </rPh>
    <rPh sb="4" eb="5">
      <t>メイ</t>
    </rPh>
    <phoneticPr fontId="2"/>
  </si>
  <si>
    <t>台湾</t>
    <phoneticPr fontId="2"/>
  </si>
  <si>
    <t>ベトナム</t>
    <phoneticPr fontId="2"/>
  </si>
  <si>
    <t>イタリア</t>
    <phoneticPr fontId="2"/>
  </si>
  <si>
    <t>インド</t>
    <phoneticPr fontId="2"/>
  </si>
  <si>
    <t>合　　　計</t>
    <rPh sb="0" eb="1">
      <t>ゴウ</t>
    </rPh>
    <rPh sb="4" eb="5">
      <t>ケイ</t>
    </rPh>
    <phoneticPr fontId="2"/>
  </si>
  <si>
    <t>オランダ</t>
  </si>
  <si>
    <t>シンガポール</t>
  </si>
  <si>
    <t>ドイツ</t>
  </si>
  <si>
    <t>フィリピン</t>
  </si>
  <si>
    <t>　やし油（粗油）</t>
  </si>
  <si>
    <t xml:space="preserve"> </t>
    <phoneticPr fontId="2"/>
  </si>
  <si>
    <t>中国</t>
    <rPh sb="0" eb="2">
      <t>チュウゴク</t>
    </rPh>
    <phoneticPr fontId="2"/>
  </si>
  <si>
    <t xml:space="preserve"> 動物性硬化油等</t>
  </si>
  <si>
    <t xml:space="preserve"> ラードステアリン等</t>
    <phoneticPr fontId="2"/>
  </si>
  <si>
    <t>1504.20-000</t>
    <phoneticPr fontId="2"/>
  </si>
  <si>
    <t xml:space="preserve"> 調製食用脂（乳脂肪含有率が30%を超え70%以下で関税割当を受けたもののうち、ﾆｭｰｼﾞｰﾗﾝﾄﾞを原産国とするもの）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rPh sb="51" eb="54">
      <t>ゲンサンコク</t>
    </rPh>
    <phoneticPr fontId="2"/>
  </si>
  <si>
    <t xml:space="preserve"> 調製食用脂（乳脂肪含有率が30%を超え70%以下で関税割当を受けていないもの）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phoneticPr fontId="2"/>
  </si>
  <si>
    <t xml:space="preserve"> 調製食用脂（乳脂肪含有率が15%を超え30%未満のもの）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ミマン</t>
    </rPh>
    <phoneticPr fontId="2"/>
  </si>
  <si>
    <t>1511.10-000</t>
    <phoneticPr fontId="2"/>
  </si>
  <si>
    <t>1511.90-010</t>
    <phoneticPr fontId="2"/>
  </si>
  <si>
    <t>1513.11-000</t>
    <phoneticPr fontId="2"/>
  </si>
  <si>
    <t>1513.19-000</t>
    <phoneticPr fontId="2"/>
  </si>
  <si>
    <t>1513.21-100</t>
    <phoneticPr fontId="2"/>
  </si>
  <si>
    <t>1513.29-100</t>
    <phoneticPr fontId="2"/>
  </si>
  <si>
    <t>2106.90-121</t>
    <phoneticPr fontId="2"/>
  </si>
  <si>
    <t>2106.90-122</t>
    <phoneticPr fontId="2"/>
  </si>
  <si>
    <t xml:space="preserve"> 調製食用脂（乳脂肪含有率が30%を超え70%以下で関税割当を受けたもののうち、その他の国を原産国とするもの）</t>
    <phoneticPr fontId="2"/>
  </si>
  <si>
    <t>2106.90-123</t>
    <phoneticPr fontId="2"/>
  </si>
  <si>
    <t>2106.90-291</t>
    <phoneticPr fontId="2"/>
  </si>
  <si>
    <t xml:space="preserve">   </t>
    <phoneticPr fontId="2"/>
  </si>
  <si>
    <t xml:space="preserve">  </t>
    <phoneticPr fontId="2"/>
  </si>
  <si>
    <t xml:space="preserve"> 植物性油脂の混合物 (食用) (水素添加、ｲﾝﾀｰｴｽﾃﾙ化等を行ったもの)</t>
    <rPh sb="1" eb="3">
      <t>ショクブツ</t>
    </rPh>
    <rPh sb="3" eb="6">
      <t>セイユシ</t>
    </rPh>
    <phoneticPr fontId="2"/>
  </si>
  <si>
    <t>1516.20-090</t>
    <phoneticPr fontId="2"/>
  </si>
  <si>
    <t xml:space="preserve"> パーム核油（精製）</t>
    <phoneticPr fontId="2"/>
  </si>
  <si>
    <t>スイス</t>
    <phoneticPr fontId="2"/>
  </si>
  <si>
    <t>カナダ</t>
    <phoneticPr fontId="2"/>
  </si>
  <si>
    <t>ニュージーランド</t>
    <phoneticPr fontId="2"/>
  </si>
  <si>
    <t>チリ</t>
  </si>
  <si>
    <t>ノルウェー</t>
    <phoneticPr fontId="2"/>
  </si>
  <si>
    <t>スペイン</t>
    <phoneticPr fontId="2"/>
  </si>
  <si>
    <r>
      <t>オリーブ</t>
    </r>
    <r>
      <rPr>
        <sz val="9"/>
        <rFont val="ＭＳ ゴシック"/>
        <family val="3"/>
        <charset val="128"/>
      </rPr>
      <t>のみから得たその他の油</t>
    </r>
    <rPh sb="8" eb="9">
      <t>エ</t>
    </rPh>
    <rPh sb="10" eb="13">
      <t>ソノタ</t>
    </rPh>
    <rPh sb="14" eb="15">
      <t>アブラ</t>
    </rPh>
    <phoneticPr fontId="2"/>
  </si>
  <si>
    <t xml:space="preserve"> パーム核油（粗油）</t>
    <phoneticPr fontId="2"/>
  </si>
  <si>
    <t>ベトナム</t>
  </si>
  <si>
    <t xml:space="preserve">-  </t>
    <phoneticPr fontId="2"/>
  </si>
  <si>
    <t>香港</t>
  </si>
  <si>
    <t>台湾</t>
  </si>
  <si>
    <t xml:space="preserve"> ラード</t>
    <phoneticPr fontId="2"/>
  </si>
  <si>
    <t xml:space="preserve"> その他の豚脂</t>
    <rPh sb="3" eb="4">
      <t>タ</t>
    </rPh>
    <rPh sb="5" eb="6">
      <t>トン</t>
    </rPh>
    <rPh sb="6" eb="7">
      <t>シ</t>
    </rPh>
    <phoneticPr fontId="2"/>
  </si>
  <si>
    <t>インドネシア</t>
  </si>
  <si>
    <t>スリランカ</t>
    <phoneticPr fontId="2"/>
  </si>
  <si>
    <t>ドイツ</t>
    <phoneticPr fontId="2"/>
  </si>
  <si>
    <t>　</t>
    <phoneticPr fontId="2"/>
  </si>
  <si>
    <t>（播種用以外のもの）</t>
    <rPh sb="1" eb="4">
      <t>ハシュヨウ</t>
    </rPh>
    <rPh sb="4" eb="6">
      <t>イガイ</t>
    </rPh>
    <phoneticPr fontId="2"/>
  </si>
  <si>
    <t>台湾</t>
    <rPh sb="0" eb="2">
      <t>タイワン</t>
    </rPh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</si>
  <si>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1"/>
  </si>
  <si>
    <t xml:space="preserve"> ラード（その他もの）</t>
    <rPh sb="7" eb="8">
      <t>タ</t>
    </rPh>
    <phoneticPr fontId="1"/>
  </si>
  <si>
    <t xml:space="preserve"> 魚　　　　油</t>
    <rPh sb="1" eb="7">
      <t>ギョユ</t>
    </rPh>
    <phoneticPr fontId="1"/>
  </si>
  <si>
    <t>1501.10-000</t>
    <phoneticPr fontId="2"/>
  </si>
  <si>
    <t>1501.20-000</t>
    <phoneticPr fontId="2"/>
  </si>
  <si>
    <t>香港</t>
    <rPh sb="0" eb="2">
      <t>ホンコン</t>
    </rPh>
    <phoneticPr fontId="2"/>
  </si>
  <si>
    <t>1501.10-200</t>
    <phoneticPr fontId="2"/>
  </si>
  <si>
    <t>1501.20-200</t>
    <phoneticPr fontId="2"/>
  </si>
  <si>
    <t>1201.90-010</t>
    <phoneticPr fontId="2"/>
  </si>
  <si>
    <t>1207.29-000</t>
    <phoneticPr fontId="2"/>
  </si>
  <si>
    <t>1207.60-000</t>
    <phoneticPr fontId="2"/>
  </si>
  <si>
    <t>1201.90-090</t>
    <phoneticPr fontId="2"/>
  </si>
  <si>
    <t>1203.00-000</t>
    <phoneticPr fontId="2"/>
  </si>
  <si>
    <t>1205.10-000</t>
    <phoneticPr fontId="2"/>
  </si>
  <si>
    <t>1205.90-000</t>
    <phoneticPr fontId="2"/>
  </si>
  <si>
    <t xml:space="preserve">1206.00-000 </t>
    <phoneticPr fontId="2"/>
  </si>
  <si>
    <t>1207.40-000</t>
    <phoneticPr fontId="2"/>
  </si>
  <si>
    <t>1507.10-100</t>
    <phoneticPr fontId="2"/>
  </si>
  <si>
    <t>1507.10-200</t>
    <phoneticPr fontId="2"/>
  </si>
  <si>
    <t>1508.10-100</t>
    <phoneticPr fontId="2"/>
  </si>
  <si>
    <t>1508.10-200</t>
    <phoneticPr fontId="2"/>
  </si>
  <si>
    <t>1508.90-000</t>
    <phoneticPr fontId="2"/>
  </si>
  <si>
    <t>1509.10-000</t>
    <phoneticPr fontId="2"/>
  </si>
  <si>
    <t>1509.90-000</t>
    <phoneticPr fontId="2"/>
  </si>
  <si>
    <t>1512.11-110</t>
    <phoneticPr fontId="2"/>
  </si>
  <si>
    <t>1512.11-120</t>
    <phoneticPr fontId="2"/>
  </si>
  <si>
    <t>1512.19-010</t>
    <phoneticPr fontId="2"/>
  </si>
  <si>
    <t>1512.11-210</t>
    <phoneticPr fontId="2"/>
  </si>
  <si>
    <t>1512.19-090</t>
    <phoneticPr fontId="2"/>
  </si>
  <si>
    <t>1512.21-090</t>
    <phoneticPr fontId="2"/>
  </si>
  <si>
    <t>1512.29-090</t>
    <phoneticPr fontId="2"/>
  </si>
  <si>
    <t>1513.21-210</t>
    <phoneticPr fontId="2"/>
  </si>
  <si>
    <t>1513.21-220</t>
    <phoneticPr fontId="2"/>
  </si>
  <si>
    <t>1513.29-200</t>
    <phoneticPr fontId="2"/>
  </si>
  <si>
    <t>1514.11-100</t>
    <phoneticPr fontId="2"/>
  </si>
  <si>
    <t>1514.11-200</t>
    <phoneticPr fontId="2"/>
  </si>
  <si>
    <t>1514.91-100</t>
    <phoneticPr fontId="2"/>
  </si>
  <si>
    <t>1514.91-200</t>
    <phoneticPr fontId="2"/>
  </si>
  <si>
    <t>1514.99-000</t>
    <phoneticPr fontId="2"/>
  </si>
  <si>
    <t>1515.11-000</t>
    <phoneticPr fontId="2"/>
  </si>
  <si>
    <t>1515.19-000</t>
    <phoneticPr fontId="2"/>
  </si>
  <si>
    <t>1515.21-100</t>
    <phoneticPr fontId="2"/>
  </si>
  <si>
    <t>1515.21-200</t>
    <phoneticPr fontId="2"/>
  </si>
  <si>
    <t>1515.29-000</t>
    <phoneticPr fontId="2"/>
  </si>
  <si>
    <t>1515.30-000</t>
    <phoneticPr fontId="2"/>
  </si>
  <si>
    <t>1515.50-100</t>
    <phoneticPr fontId="2"/>
  </si>
  <si>
    <t>1515.50-200</t>
    <phoneticPr fontId="2"/>
  </si>
  <si>
    <t>1515.90-110</t>
    <phoneticPr fontId="2"/>
  </si>
  <si>
    <t>1515.90-200</t>
    <phoneticPr fontId="2"/>
  </si>
  <si>
    <t>1515.90-410</t>
    <phoneticPr fontId="2"/>
  </si>
  <si>
    <t>1515.90-420</t>
    <phoneticPr fontId="2"/>
  </si>
  <si>
    <t>1515.90-600</t>
    <phoneticPr fontId="2"/>
  </si>
  <si>
    <t>1507.90-000</t>
    <phoneticPr fontId="2"/>
  </si>
  <si>
    <t>2304.00-000</t>
    <phoneticPr fontId="2"/>
  </si>
  <si>
    <t>2306.10-000</t>
    <phoneticPr fontId="2"/>
  </si>
  <si>
    <t>2306.41-000</t>
    <phoneticPr fontId="2"/>
  </si>
  <si>
    <t>2306.49-000</t>
    <phoneticPr fontId="2"/>
  </si>
  <si>
    <t>2306.50-000</t>
    <phoneticPr fontId="2"/>
  </si>
  <si>
    <t>2306.60-000</t>
    <phoneticPr fontId="2"/>
  </si>
  <si>
    <t>ロシア</t>
    <phoneticPr fontId="2"/>
  </si>
  <si>
    <t>マレーシア</t>
  </si>
  <si>
    <t>スウェーデン</t>
    <phoneticPr fontId="2"/>
  </si>
  <si>
    <t xml:space="preserve"> タロー　牛脂</t>
    <rPh sb="5" eb="7">
      <t>ギュウシ</t>
    </rPh>
    <phoneticPr fontId="1"/>
  </si>
  <si>
    <t xml:space="preserve"> その他のもの　牛脂</t>
    <rPh sb="8" eb="10">
      <t>ギュウシ</t>
    </rPh>
    <phoneticPr fontId="1"/>
  </si>
  <si>
    <t>1502.10-010</t>
    <phoneticPr fontId="2"/>
  </si>
  <si>
    <t>1502.90-010</t>
    <phoneticPr fontId="2"/>
  </si>
  <si>
    <t>モロッコ</t>
    <phoneticPr fontId="2"/>
  </si>
  <si>
    <t>コロンビア</t>
    <phoneticPr fontId="2"/>
  </si>
  <si>
    <t>ブラジル</t>
    <phoneticPr fontId="2"/>
  </si>
  <si>
    <t>ペルー</t>
    <phoneticPr fontId="2"/>
  </si>
  <si>
    <t>フィリピン</t>
    <phoneticPr fontId="2"/>
  </si>
  <si>
    <t>チリ</t>
    <phoneticPr fontId="2"/>
  </si>
  <si>
    <t>スウェーデン</t>
  </si>
  <si>
    <r>
      <t>1501.2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</si>
  <si>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r>
      <t>1501.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</si>
  <si>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t>KG</t>
    <phoneticPr fontId="2"/>
  </si>
  <si>
    <t>タイ</t>
  </si>
  <si>
    <t>スロベニア</t>
    <phoneticPr fontId="2"/>
  </si>
  <si>
    <t>フランス</t>
  </si>
  <si>
    <t>オーストラリア</t>
  </si>
  <si>
    <t>中国</t>
  </si>
  <si>
    <t>１～１２月</t>
    <rPh sb="4" eb="5">
      <t>ガツ</t>
    </rPh>
    <phoneticPr fontId="2"/>
  </si>
  <si>
    <t>カナダ</t>
  </si>
  <si>
    <t>ベルギー</t>
  </si>
  <si>
    <t>デンマーク</t>
  </si>
  <si>
    <t>アイスランド</t>
    <phoneticPr fontId="2"/>
  </si>
  <si>
    <t>フィジー</t>
    <phoneticPr fontId="2"/>
  </si>
  <si>
    <t>エクアドル</t>
    <phoneticPr fontId="2"/>
  </si>
  <si>
    <t xml:space="preserve"> パーム油（粗油）</t>
  </si>
  <si>
    <t xml:space="preserve"> パームステアリン</t>
  </si>
  <si>
    <t>イギリス</t>
  </si>
  <si>
    <t>パプアニューギニア</t>
    <phoneticPr fontId="2"/>
  </si>
  <si>
    <t>1509.20-000</t>
    <phoneticPr fontId="2"/>
  </si>
  <si>
    <t>1509.30-000.</t>
    <phoneticPr fontId="2"/>
  </si>
  <si>
    <t>1509.40-000</t>
    <phoneticPr fontId="2"/>
  </si>
  <si>
    <t>1510.10-000</t>
    <phoneticPr fontId="2"/>
  </si>
  <si>
    <t>1510.90-000</t>
    <phoneticPr fontId="2"/>
  </si>
  <si>
    <t>エクストラバージンオリーブ油</t>
    <rPh sb="13" eb="14">
      <t>ユ</t>
    </rPh>
    <phoneticPr fontId="2"/>
  </si>
  <si>
    <t>バージンオリーブ油</t>
    <rPh sb="8" eb="9">
      <t>ユ</t>
    </rPh>
    <phoneticPr fontId="2"/>
  </si>
  <si>
    <t>その他のバージンオリーブ油</t>
    <rPh sb="2" eb="3">
      <t>タ</t>
    </rPh>
    <rPh sb="12" eb="13">
      <t>ユ</t>
    </rPh>
    <phoneticPr fontId="2"/>
  </si>
  <si>
    <t>粗製のオリーブかす油</t>
    <rPh sb="0" eb="2">
      <t>ソセイ</t>
    </rPh>
    <rPh sb="9" eb="10">
      <t>ユ</t>
    </rPh>
    <phoneticPr fontId="2"/>
  </si>
  <si>
    <t>ブラジル</t>
  </si>
  <si>
    <t>1514.19-000</t>
  </si>
  <si>
    <t>スイス</t>
  </si>
  <si>
    <t>1511.90-090</t>
  </si>
  <si>
    <t>ガーナ</t>
  </si>
  <si>
    <t>1517.10-000</t>
  </si>
  <si>
    <t xml:space="preserve"> マーガリン</t>
  </si>
  <si>
    <t>1512.11-220</t>
    <phoneticPr fontId="2"/>
  </si>
  <si>
    <t>マカオ</t>
    <phoneticPr fontId="2"/>
  </si>
  <si>
    <t>アラブ首長国連邦</t>
    <rPh sb="3" eb="8">
      <t>シュチョウコクレンポウ</t>
    </rPh>
    <phoneticPr fontId="2"/>
  </si>
  <si>
    <t>リトアニア</t>
    <phoneticPr fontId="2"/>
  </si>
  <si>
    <t>モンゴル</t>
    <phoneticPr fontId="2"/>
  </si>
  <si>
    <t>ポルトガル</t>
    <phoneticPr fontId="2"/>
  </si>
  <si>
    <t>イスラエル</t>
    <phoneticPr fontId="2"/>
  </si>
  <si>
    <t>メキシコ</t>
    <phoneticPr fontId="2"/>
  </si>
  <si>
    <t>モーリタニア</t>
    <phoneticPr fontId="2"/>
  </si>
  <si>
    <t>モーリシャス</t>
    <phoneticPr fontId="2"/>
  </si>
  <si>
    <t>　その他の油脂調整品</t>
    <rPh sb="3" eb="4">
      <t>タ</t>
    </rPh>
    <rPh sb="5" eb="7">
      <t>ユシ</t>
    </rPh>
    <rPh sb="7" eb="10">
      <t>チョウセイヒン</t>
    </rPh>
    <phoneticPr fontId="2"/>
  </si>
  <si>
    <t xml:space="preserve"> ショートニング </t>
    <phoneticPr fontId="2"/>
  </si>
  <si>
    <t xml:space="preserve"> 植物性油脂の混合物</t>
    <rPh sb="1" eb="3">
      <t>ショクブツ</t>
    </rPh>
    <rPh sb="3" eb="6">
      <t>セイユシ</t>
    </rPh>
    <phoneticPr fontId="2"/>
  </si>
  <si>
    <t xml:space="preserve">  (食用)</t>
    <phoneticPr fontId="2"/>
  </si>
  <si>
    <t>　(その他のもの)</t>
    <phoneticPr fontId="2"/>
  </si>
  <si>
    <t>単位：（1,000円）</t>
    <rPh sb="0" eb="2">
      <t>タンイ</t>
    </rPh>
    <rPh sb="9" eb="10">
      <t>エン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</si>
  <si>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</si>
  <si>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</si>
  <si>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デンマーク</t>
    <phoneticPr fontId="2"/>
  </si>
  <si>
    <t>ｻﾌﾗﾜｰ(ｶﾙﾀﾇｽ･ﾃｨﾝｸﾄﾘｳｽ)の種</t>
    <rPh sb="22" eb="23">
      <t>タネ</t>
    </rPh>
    <phoneticPr fontId="2"/>
  </si>
  <si>
    <t>サウジアラビア</t>
    <phoneticPr fontId="2"/>
  </si>
  <si>
    <t>オーストリア</t>
    <phoneticPr fontId="2"/>
  </si>
  <si>
    <t>モルディブ</t>
    <phoneticPr fontId="2"/>
  </si>
  <si>
    <t>グアム（米）</t>
    <rPh sb="4" eb="5">
      <t>コメ</t>
    </rPh>
    <phoneticPr fontId="2"/>
  </si>
  <si>
    <t>ミャンマー</t>
    <phoneticPr fontId="2"/>
  </si>
  <si>
    <t>ソロモン</t>
    <phoneticPr fontId="2"/>
  </si>
  <si>
    <t>令和６年数量</t>
    <rPh sb="0" eb="1">
      <t>レイ</t>
    </rPh>
    <rPh sb="1" eb="2">
      <t>ワ</t>
    </rPh>
    <rPh sb="3" eb="4">
      <t>ネン</t>
    </rPh>
    <rPh sb="4" eb="5">
      <t>スウ</t>
    </rPh>
    <rPh sb="5" eb="6">
      <t>リョウ</t>
    </rPh>
    <phoneticPr fontId="2"/>
  </si>
  <si>
    <t>バングラデシュ</t>
    <phoneticPr fontId="2"/>
  </si>
  <si>
    <t>-</t>
  </si>
  <si>
    <t>グアム</t>
    <phoneticPr fontId="2"/>
  </si>
  <si>
    <t>（酸化が1.3を超えるもの）</t>
  </si>
  <si>
    <t xml:space="preserve"> ラード</t>
    <phoneticPr fontId="1"/>
  </si>
  <si>
    <t xml:space="preserve"> その他の豚脂</t>
    <phoneticPr fontId="1"/>
  </si>
  <si>
    <t>（その他もの）</t>
  </si>
  <si>
    <t>数量</t>
    <phoneticPr fontId="2"/>
  </si>
  <si>
    <t>パラオ</t>
    <phoneticPr fontId="2"/>
  </si>
  <si>
    <t>ネパール</t>
    <phoneticPr fontId="2"/>
  </si>
  <si>
    <t>日本貿易統計　　令和７年６月分(抜粋)</t>
    <rPh sb="8" eb="9">
      <t>レイ</t>
    </rPh>
    <rPh sb="9" eb="10">
      <t>ワ</t>
    </rPh>
    <rPh sb="13" eb="14">
      <t>ガツ</t>
    </rPh>
    <phoneticPr fontId="2"/>
  </si>
  <si>
    <t>令和７年６月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</si>
  <si>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令和７年1～６月</t>
    <rPh sb="0" eb="2">
      <t>レイワ</t>
    </rPh>
    <rPh sb="3" eb="4">
      <t>ネン</t>
    </rPh>
    <rPh sb="7" eb="8">
      <t>ガツ</t>
    </rPh>
    <phoneticPr fontId="2"/>
  </si>
  <si>
    <t>６月</t>
    <rPh sb="1" eb="2">
      <t>ガツ</t>
    </rPh>
    <phoneticPr fontId="2"/>
  </si>
  <si>
    <t>１～６月</t>
    <rPh sb="3" eb="4">
      <t>ガツ</t>
    </rPh>
    <phoneticPr fontId="2"/>
  </si>
  <si>
    <t>バングラディッシュ</t>
    <phoneticPr fontId="2"/>
  </si>
  <si>
    <t>アルゼンチン</t>
    <phoneticPr fontId="2"/>
  </si>
  <si>
    <t>南アフリカ共和国</t>
    <rPh sb="0" eb="1">
      <t>ミナミ</t>
    </rPh>
    <rPh sb="5" eb="8">
      <t>キョウワコク</t>
    </rPh>
    <phoneticPr fontId="2"/>
  </si>
  <si>
    <t>-</t>
    <phoneticPr fontId="2"/>
  </si>
  <si>
    <t>【６月平均 １$=144.02円】</t>
    <rPh sb="2" eb="3">
      <t>ガツ</t>
    </rPh>
    <rPh sb="3" eb="5">
      <t>ヘイキン</t>
    </rPh>
    <rPh sb="15" eb="16">
      <t>エン</t>
    </rPh>
    <phoneticPr fontId="2"/>
  </si>
  <si>
    <t>-</t>
    <phoneticPr fontId="2"/>
  </si>
  <si>
    <t>イタリア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</si>
</sst>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 "/>
    <numFmt numFmtId="177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auto="1"/>
      </bottom>
      <diagonal/>
    </border>
    <border>
      <left style="double">
        <color indexed="64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3">
    <xf numFmtId="0" fontId="0" fillId="0" borderId="0" xfId="0"/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 vertical="center"/>
    </xf>
    <xf numFmtId="0" fontId="9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distributed" vertical="center" wrapText="1"/>
    </xf>
    <xf numFmtId="0" fontId="11" fillId="0" borderId="20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0" fontId="0" fillId="0" borderId="0" xfId="0" applyFill="1"/>
    <xf numFmtId="0" fontId="5" fillId="0" borderId="5" xfId="0" applyFont="1" applyFill="1" applyBorder="1" applyAlignment="1">
      <alignment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40" xfId="1" applyNumberFormat="1" applyFont="1" applyFill="1" applyBorder="1" applyAlignment="1">
      <alignment horizontal="right" vertical="center"/>
    </xf>
    <xf numFmtId="176" fontId="11" fillId="0" borderId="30" xfId="1" applyNumberFormat="1" applyFont="1" applyFill="1" applyBorder="1" applyAlignment="1">
      <alignment horizontal="right" vertical="center"/>
    </xf>
    <xf numFmtId="176" fontId="11" fillId="0" borderId="21" xfId="1" applyNumberFormat="1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horizontal="distributed" vertical="center" wrapText="1"/>
    </xf>
    <xf numFmtId="0" fontId="12" fillId="0" borderId="38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horizontal="distributed" vertical="center" wrapText="1"/>
    </xf>
    <xf numFmtId="176" fontId="12" fillId="0" borderId="53" xfId="1" applyNumberFormat="1" applyFont="1" applyFill="1" applyBorder="1" applyAlignment="1">
      <alignment horizontal="right" vertical="center"/>
    </xf>
    <xf numFmtId="0" fontId="5" fillId="0" borderId="33" xfId="0" applyFont="1" applyFill="1" applyBorder="1" applyAlignment="1">
      <alignment vertical="center"/>
    </xf>
    <xf numFmtId="0" fontId="13" fillId="0" borderId="38" xfId="0" applyFont="1" applyFill="1" applyBorder="1" applyAlignment="1">
      <alignment horizontal="distributed" vertical="center" wrapText="1"/>
    </xf>
    <xf numFmtId="0" fontId="12" fillId="0" borderId="34" xfId="0" applyFont="1" applyFill="1" applyBorder="1" applyAlignment="1">
      <alignment horizontal="center" vertical="center" wrapText="1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33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13" fillId="0" borderId="3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176" fontId="11" fillId="0" borderId="43" xfId="1" applyNumberFormat="1" applyFont="1" applyFill="1" applyBorder="1" applyAlignment="1">
      <alignment horizontal="right" vertical="center"/>
    </xf>
    <xf numFmtId="176" fontId="11" fillId="0" borderId="45" xfId="1" applyNumberFormat="1" applyFont="1" applyFill="1" applyBorder="1" applyAlignment="1">
      <alignment horizontal="right" vertical="center"/>
    </xf>
    <xf numFmtId="176" fontId="11" fillId="0" borderId="54" xfId="1" applyNumberFormat="1" applyFont="1" applyFill="1" applyBorder="1" applyAlignment="1">
      <alignment horizontal="right" vertical="center"/>
    </xf>
    <xf numFmtId="176" fontId="11" fillId="0" borderId="52" xfId="1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distributed" vertical="center" wrapText="1"/>
    </xf>
    <xf numFmtId="0" fontId="12" fillId="0" borderId="14" xfId="0" applyFont="1" applyFill="1" applyBorder="1" applyAlignment="1">
      <alignment horizontal="center" vertical="center" wrapText="1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right" indent="1"/>
    </xf>
    <xf numFmtId="3" fontId="10" fillId="0" borderId="39" xfId="0" applyNumberFormat="1" applyFont="1" applyFill="1" applyBorder="1" applyAlignment="1">
      <alignment horizontal="right" indent="1"/>
    </xf>
    <xf numFmtId="176" fontId="12" fillId="0" borderId="22" xfId="1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176" fontId="12" fillId="0" borderId="6" xfId="1" applyNumberFormat="1" applyFont="1" applyFill="1" applyBorder="1" applyAlignment="1">
      <alignment horizontal="right" vertical="center"/>
    </xf>
    <xf numFmtId="0" fontId="5" fillId="0" borderId="5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right" vertical="center"/>
    </xf>
    <xf numFmtId="176" fontId="12" fillId="0" borderId="43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13" fillId="0" borderId="27" xfId="0" applyFont="1" applyFill="1" applyBorder="1" applyAlignment="1">
      <alignment horizontal="distributed" vertical="center" wrapText="1"/>
    </xf>
    <xf numFmtId="0" fontId="12" fillId="0" borderId="27" xfId="0" applyFont="1" applyFill="1" applyBorder="1" applyAlignment="1">
      <alignment horizontal="distributed" vertical="center" wrapText="1"/>
    </xf>
    <xf numFmtId="0" fontId="12" fillId="0" borderId="28" xfId="0" applyFont="1" applyFill="1" applyBorder="1" applyAlignment="1">
      <alignment horizontal="center" vertical="center" wrapText="1"/>
    </xf>
    <xf numFmtId="38" fontId="5" fillId="0" borderId="37" xfId="1" applyFont="1" applyFill="1" applyBorder="1"/>
    <xf numFmtId="38" fontId="10" fillId="0" borderId="43" xfId="1" applyFont="1" applyFill="1" applyBorder="1" applyAlignment="1">
      <alignment horizontal="center"/>
    </xf>
    <xf numFmtId="176" fontId="12" fillId="0" borderId="26" xfId="1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/>
    <xf numFmtId="38" fontId="3" fillId="0" borderId="0" xfId="1" applyFont="1" applyFill="1"/>
    <xf numFmtId="38" fontId="0" fillId="0" borderId="0" xfId="1" applyFont="1" applyFill="1" applyAlignment="1">
      <alignment horizontal="center"/>
    </xf>
    <xf numFmtId="38" fontId="0" fillId="0" borderId="0" xfId="1" applyFont="1" applyFill="1" applyAlignment="1">
      <alignment horizontal="right" vertical="center"/>
    </xf>
    <xf numFmtId="0" fontId="0" fillId="0" borderId="0" xfId="0" applyFill="1" applyAlignment="1">
      <alignment horizontal="center"/>
    </xf>
    <xf numFmtId="38" fontId="0" fillId="0" borderId="0" xfId="1" applyFont="1" applyFill="1" applyAlignment="1">
      <alignment vertical="center"/>
    </xf>
    <xf numFmtId="38" fontId="8" fillId="0" borderId="0" xfId="1" applyFont="1" applyFill="1" applyAlignment="1"/>
    <xf numFmtId="0" fontId="14" fillId="0" borderId="0" xfId="0" applyFont="1" applyFill="1" applyAlignment="1">
      <alignment horizontal="center" vertical="center" wrapText="1"/>
    </xf>
    <xf numFmtId="38" fontId="8" fillId="0" borderId="42" xfId="1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distributed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177" fontId="10" fillId="0" borderId="28" xfId="0" applyNumberFormat="1" applyFont="1" applyFill="1" applyBorder="1" applyAlignment="1">
      <alignment horizontal="right" vertical="center" wrapText="1" inden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6" fontId="12" fillId="0" borderId="43" xfId="1" applyNumberFormat="1" applyFont="1" applyFill="1" applyBorder="1" applyAlignment="1">
      <alignment vertical="center"/>
    </xf>
    <xf numFmtId="176" fontId="12" fillId="0" borderId="52" xfId="1" applyNumberFormat="1" applyFont="1" applyFill="1" applyBorder="1" applyAlignment="1">
      <alignment vertical="center"/>
    </xf>
    <xf numFmtId="0" fontId="8" fillId="0" borderId="26" xfId="0" applyFont="1" applyFill="1" applyBorder="1"/>
    <xf numFmtId="0" fontId="10" fillId="0" borderId="43" xfId="0" applyFont="1" applyFill="1" applyBorder="1" applyAlignment="1">
      <alignment vertical="center"/>
    </xf>
    <xf numFmtId="176" fontId="12" fillId="0" borderId="22" xfId="1" applyNumberFormat="1" applyFont="1" applyFill="1" applyBorder="1" applyAlignment="1">
      <alignment vertical="center"/>
    </xf>
    <xf numFmtId="176" fontId="12" fillId="0" borderId="39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47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41" xfId="1" applyNumberFormat="1" applyFont="1" applyFill="1" applyBorder="1" applyAlignment="1">
      <alignment horizontal="right" vertical="center"/>
    </xf>
    <xf numFmtId="176" fontId="10" fillId="0" borderId="31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14" xfId="0" applyFont="1" applyFill="1" applyBorder="1" applyAlignment="1">
      <alignment horizontal="center" vertical="center" wrapText="1"/>
    </xf>
    <xf numFmtId="176" fontId="11" fillId="0" borderId="14" xfId="1" applyNumberFormat="1" applyFont="1" applyFill="1" applyBorder="1" applyAlignment="1">
      <alignment horizontal="right" vertical="center"/>
    </xf>
    <xf numFmtId="176" fontId="11" fillId="0" borderId="41" xfId="1" applyNumberFormat="1" applyFont="1" applyFill="1" applyBorder="1" applyAlignment="1">
      <alignment horizontal="right" vertical="center"/>
    </xf>
    <xf numFmtId="176" fontId="11" fillId="0" borderId="31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76" fontId="11" fillId="0" borderId="34" xfId="1" applyNumberFormat="1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center" vertical="center" wrapText="1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48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176" fontId="11" fillId="0" borderId="28" xfId="1" applyNumberFormat="1" applyFont="1" applyFill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distributed" vertical="center" wrapText="1"/>
    </xf>
    <xf numFmtId="176" fontId="10" fillId="0" borderId="53" xfId="1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distributed" vertical="center" wrapText="1"/>
    </xf>
    <xf numFmtId="0" fontId="8" fillId="0" borderId="6" xfId="0" applyFont="1" applyFill="1" applyBorder="1"/>
    <xf numFmtId="0" fontId="12" fillId="0" borderId="21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6" xfId="1" applyNumberFormat="1" applyFont="1" applyFill="1" applyBorder="1" applyAlignment="1">
      <alignment horizontal="right" vertical="center"/>
    </xf>
    <xf numFmtId="176" fontId="11" fillId="0" borderId="50" xfId="1" applyNumberFormat="1" applyFont="1" applyFill="1" applyBorder="1" applyAlignment="1">
      <alignment horizontal="right" vertical="center"/>
    </xf>
    <xf numFmtId="176" fontId="11" fillId="0" borderId="5" xfId="1" applyNumberFormat="1" applyFont="1" applyFill="1" applyBorder="1" applyAlignment="1">
      <alignment horizontal="right" vertical="center"/>
    </xf>
    <xf numFmtId="0" fontId="11" fillId="0" borderId="37" xfId="0" applyFont="1" applyFill="1" applyBorder="1" applyAlignment="1">
      <alignment horizontal="center" vertical="center" wrapText="1"/>
    </xf>
    <xf numFmtId="176" fontId="10" fillId="0" borderId="43" xfId="1" applyNumberFormat="1" applyFont="1" applyFill="1" applyBorder="1" applyAlignment="1">
      <alignment horizontal="right" vertical="center"/>
    </xf>
    <xf numFmtId="176" fontId="10" fillId="0" borderId="52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vertical="center"/>
    </xf>
    <xf numFmtId="0" fontId="13" fillId="0" borderId="4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76" fontId="10" fillId="0" borderId="44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47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0" fillId="0" borderId="40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0" fillId="0" borderId="38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center" vertical="center" wrapText="1"/>
    </xf>
    <xf numFmtId="176" fontId="11" fillId="0" borderId="22" xfId="1" applyNumberFormat="1" applyFont="1" applyFill="1" applyBorder="1" applyAlignment="1">
      <alignment horizontal="right" vertical="center"/>
    </xf>
    <xf numFmtId="176" fontId="11" fillId="0" borderId="39" xfId="1" applyNumberFormat="1" applyFont="1" applyFill="1" applyBorder="1" applyAlignment="1">
      <alignment horizontal="right" vertical="center"/>
    </xf>
    <xf numFmtId="176" fontId="11" fillId="0" borderId="23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16" xfId="1" applyNumberFormat="1" applyFont="1" applyFill="1" applyBorder="1" applyAlignment="1">
      <alignment horizontal="right" vertical="center"/>
    </xf>
    <xf numFmtId="0" fontId="8" fillId="0" borderId="4" xfId="0" applyFont="1" applyFill="1" applyBorder="1"/>
    <xf numFmtId="0" fontId="13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8" fontId="11" fillId="0" borderId="10" xfId="1" applyFont="1" applyFill="1" applyBorder="1" applyAlignment="1">
      <alignment horizontal="right" vertical="center" wrapText="1"/>
    </xf>
    <xf numFmtId="38" fontId="11" fillId="0" borderId="13" xfId="1" applyFont="1" applyFill="1" applyBorder="1" applyAlignment="1">
      <alignment horizontal="right" vertical="center" wrapText="1"/>
    </xf>
    <xf numFmtId="38" fontId="11" fillId="0" borderId="2" xfId="1" applyFont="1" applyFill="1" applyBorder="1" applyAlignment="1">
      <alignment horizontal="right" vertical="center" wrapText="1"/>
    </xf>
    <xf numFmtId="176" fontId="10" fillId="0" borderId="19" xfId="1" applyNumberFormat="1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center" vertical="center" wrapText="1"/>
    </xf>
    <xf numFmtId="176" fontId="10" fillId="0" borderId="16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0" fontId="10" fillId="0" borderId="44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center" vertical="center" wrapText="1"/>
    </xf>
    <xf numFmtId="176" fontId="12" fillId="0" borderId="44" xfId="1" applyNumberFormat="1" applyFont="1" applyFill="1" applyBorder="1" applyAlignment="1">
      <alignment horizontal="right" vertical="center"/>
    </xf>
    <xf numFmtId="176" fontId="10" fillId="0" borderId="45" xfId="1" applyNumberFormat="1" applyFont="1" applyFill="1" applyBorder="1" applyAlignment="1">
      <alignment horizontal="right" vertical="center"/>
    </xf>
    <xf numFmtId="176" fontId="12" fillId="0" borderId="50" xfId="1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10" xfId="0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50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176" fontId="12" fillId="0" borderId="54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vertical="center"/>
    </xf>
    <xf numFmtId="176" fontId="10" fillId="0" borderId="57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horizontal="distributed" vertical="center"/>
    </xf>
    <xf numFmtId="176" fontId="10" fillId="0" borderId="15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176" fontId="10" fillId="0" borderId="54" xfId="1" applyNumberFormat="1" applyFont="1" applyFill="1" applyBorder="1" applyAlignment="1">
      <alignment horizontal="right" vertical="center"/>
    </xf>
    <xf numFmtId="176" fontId="10" fillId="0" borderId="58" xfId="1" applyNumberFormat="1" applyFont="1" applyFill="1" applyBorder="1" applyAlignment="1">
      <alignment vertical="center"/>
    </xf>
    <xf numFmtId="176" fontId="10" fillId="0" borderId="59" xfId="1" applyNumberFormat="1" applyFont="1" applyFill="1" applyBorder="1" applyAlignment="1">
      <alignment horizontal="right" vertical="center"/>
    </xf>
    <xf numFmtId="176" fontId="12" fillId="0" borderId="60" xfId="1" applyNumberFormat="1" applyFont="1" applyFill="1" applyBorder="1" applyAlignment="1">
      <alignment horizontal="right" vertical="center"/>
    </xf>
    <xf numFmtId="176" fontId="12" fillId="0" borderId="61" xfId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38" fontId="8" fillId="0" borderId="36" xfId="1" applyFont="1" applyFill="1" applyBorder="1" applyAlignment="1">
      <alignment vertical="center"/>
    </xf>
    <xf numFmtId="38" fontId="8" fillId="0" borderId="36" xfId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center" vertical="center"/>
    </xf>
    <xf numFmtId="38" fontId="8" fillId="0" borderId="47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38" fontId="10" fillId="0" borderId="18" xfId="1" applyFont="1" applyFill="1" applyBorder="1" applyAlignment="1">
      <alignment horizontal="center" vertical="center"/>
    </xf>
    <xf numFmtId="176" fontId="11" fillId="0" borderId="18" xfId="1" quotePrefix="1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distributed" vertical="center"/>
    </xf>
    <xf numFmtId="0" fontId="15" fillId="0" borderId="24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vertical="center"/>
    </xf>
    <xf numFmtId="176" fontId="11" fillId="0" borderId="64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51" xfId="1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0" fillId="0" borderId="19" xfId="0" applyFont="1" applyFill="1" applyBorder="1"/>
    <xf numFmtId="0" fontId="10" fillId="0" borderId="30" xfId="0" applyFont="1" applyFill="1" applyBorder="1"/>
    <xf numFmtId="0" fontId="10" fillId="0" borderId="40" xfId="0" applyFont="1" applyFill="1" applyBorder="1"/>
    <xf numFmtId="0" fontId="0" fillId="0" borderId="15" xfId="0" applyFill="1" applyBorder="1"/>
    <xf numFmtId="0" fontId="10" fillId="0" borderId="31" xfId="0" applyFont="1" applyFill="1" applyBorder="1"/>
    <xf numFmtId="0" fontId="10" fillId="0" borderId="41" xfId="0" applyFont="1" applyFill="1" applyBorder="1"/>
    <xf numFmtId="0" fontId="6" fillId="0" borderId="2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23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11" fillId="0" borderId="22" xfId="1" quotePrefix="1" applyNumberFormat="1" applyFont="1" applyFill="1" applyBorder="1" applyAlignment="1">
      <alignment horizontal="right" vertical="center"/>
    </xf>
    <xf numFmtId="176" fontId="11" fillId="0" borderId="32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176" fontId="11" fillId="0" borderId="14" xfId="1" quotePrefix="1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0" fillId="0" borderId="25" xfId="0" applyFill="1" applyBorder="1" applyAlignment="1">
      <alignment vertical="center"/>
    </xf>
    <xf numFmtId="176" fontId="11" fillId="0" borderId="34" xfId="1" quotePrefix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0" fontId="0" fillId="0" borderId="2" xfId="0" applyFill="1" applyBorder="1"/>
    <xf numFmtId="176" fontId="12" fillId="0" borderId="65" xfId="1" applyNumberFormat="1" applyFont="1" applyFill="1" applyBorder="1" applyAlignment="1">
      <alignment horizontal="right" vertical="center"/>
    </xf>
    <xf numFmtId="176" fontId="11" fillId="0" borderId="66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176" fontId="12" fillId="0" borderId="25" xfId="1" applyNumberFormat="1" applyFont="1" applyFill="1" applyBorder="1" applyAlignment="1">
      <alignment horizontal="right" vertical="center"/>
    </xf>
    <xf numFmtId="3" fontId="10" fillId="0" borderId="25" xfId="0" applyNumberFormat="1" applyFont="1" applyFill="1" applyBorder="1" applyAlignment="1">
      <alignment horizontal="right" indent="1"/>
    </xf>
    <xf numFmtId="3" fontId="10" fillId="0" borderId="32" xfId="0" applyNumberFormat="1" applyFont="1" applyFill="1" applyBorder="1" applyAlignment="1">
      <alignment horizontal="right" indent="1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176" fontId="12" fillId="0" borderId="32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64" xfId="1" applyNumberFormat="1" applyFont="1" applyFill="1" applyBorder="1" applyAlignment="1">
      <alignment horizontal="right" vertical="center"/>
    </xf>
    <xf numFmtId="176" fontId="12" fillId="0" borderId="44" xfId="1" applyNumberFormat="1" applyFont="1" applyFill="1" applyBorder="1" applyAlignment="1">
      <alignment vertical="center"/>
    </xf>
    <xf numFmtId="176" fontId="12" fillId="0" borderId="24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/>
    </xf>
    <xf numFmtId="176" fontId="12" fillId="0" borderId="64" xfId="1" applyNumberFormat="1" applyFont="1" applyFill="1" applyBorder="1" applyAlignment="1">
      <alignment vertical="center"/>
    </xf>
    <xf numFmtId="176" fontId="12" fillId="0" borderId="32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horizontal="right" vertical="center"/>
    </xf>
    <xf numFmtId="176" fontId="11" fillId="0" borderId="17" xfId="1" applyNumberFormat="1" applyFont="1" applyFill="1" applyBorder="1" applyAlignment="1">
      <alignment horizontal="right" vertical="center"/>
    </xf>
    <xf numFmtId="176" fontId="10" fillId="0" borderId="65" xfId="1" applyNumberFormat="1" applyFont="1" applyFill="1" applyBorder="1" applyAlignment="1">
      <alignment horizontal="right" vertical="center"/>
    </xf>
    <xf numFmtId="176" fontId="10" fillId="0" borderId="66" xfId="1" applyNumberFormat="1" applyFont="1" applyFill="1" applyBorder="1" applyAlignment="1">
      <alignment horizontal="right" vertical="center"/>
    </xf>
    <xf numFmtId="176" fontId="10" fillId="0" borderId="64" xfId="1" applyNumberFormat="1" applyFont="1" applyFill="1" applyBorder="1" applyAlignment="1">
      <alignment horizontal="right" vertical="center"/>
    </xf>
    <xf numFmtId="176" fontId="11" fillId="0" borderId="4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0" fontId="10" fillId="0" borderId="21" xfId="0" applyFont="1" applyFill="1" applyBorder="1"/>
    <xf numFmtId="0" fontId="0" fillId="0" borderId="17" xfId="0" applyFill="1" applyBorder="1"/>
    <xf numFmtId="0" fontId="10" fillId="0" borderId="18" xfId="0" applyFont="1" applyFill="1" applyBorder="1"/>
    <xf numFmtId="0" fontId="0" fillId="0" borderId="4" xfId="0" applyFill="1" applyBorder="1"/>
    <xf numFmtId="176" fontId="11" fillId="0" borderId="25" xfId="1" applyNumberFormat="1" applyFont="1" applyFill="1" applyBorder="1" applyAlignment="1">
      <alignment horizontal="right" vertical="center"/>
    </xf>
    <xf numFmtId="176" fontId="11" fillId="0" borderId="30" xfId="1" quotePrefix="1" applyNumberFormat="1" applyFont="1" applyFill="1" applyBorder="1" applyAlignment="1">
      <alignment horizontal="right" vertical="center"/>
    </xf>
    <xf numFmtId="176" fontId="11" fillId="0" borderId="32" xfId="1" quotePrefix="1" applyNumberFormat="1" applyFont="1" applyFill="1" applyBorder="1" applyAlignment="1">
      <alignment horizontal="right" vertical="center"/>
    </xf>
    <xf numFmtId="176" fontId="11" fillId="0" borderId="31" xfId="1" quotePrefix="1" applyNumberFormat="1" applyFont="1" applyFill="1" applyBorder="1" applyAlignment="1">
      <alignment horizontal="right" vertical="center"/>
    </xf>
    <xf numFmtId="0" fontId="0" fillId="0" borderId="14" xfId="0" applyFill="1" applyBorder="1"/>
    <xf numFmtId="176" fontId="11" fillId="0" borderId="21" xfId="1" quotePrefix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22"/>
  <sheetViews>
    <sheetView tabSelected="1" view="pageBreakPreview" zoomScale="85" zoomScaleNormal="100" zoomScaleSheetLayoutView="85" workbookViewId="0">
      <selection activeCell="N167" sqref="N167"/>
    </sheetView>
  </sheetViews>
  <sheetFormatPr defaultRowHeight="13.5" x14ac:dyDescent="0.15"/>
  <cols>
    <col min="1" max="1" width="16.625" style="5" customWidth="1"/>
    <col min="2" max="2" width="0.875" style="5" customWidth="1"/>
    <col min="3" max="3" width="15.625" style="4" customWidth="1"/>
    <col min="4" max="4" width="0.875" style="4" customWidth="1"/>
    <col min="5" max="5" width="4.125" style="113" customWidth="1"/>
    <col min="6" max="12" width="12.125" style="37" customWidth="1"/>
    <col min="13" max="16384" width="9" style="37"/>
  </cols>
  <sheetData>
    <row r="1" spans="1:12" s="4" customFormat="1" ht="16.5" customHeight="1" x14ac:dyDescent="0.2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4" customFormat="1" ht="13.5" customHeight="1" x14ac:dyDescent="0.15">
      <c r="A2" s="5" t="s">
        <v>13</v>
      </c>
      <c r="E2" s="6"/>
      <c r="K2" s="5" t="s">
        <v>308</v>
      </c>
      <c r="L2" s="5"/>
    </row>
    <row r="3" spans="1:12" s="4" customFormat="1" ht="13.5" customHeight="1" x14ac:dyDescent="0.15">
      <c r="A3" s="5" t="s">
        <v>0</v>
      </c>
      <c r="B3" s="5"/>
      <c r="E3" s="6"/>
      <c r="F3" s="4" t="s">
        <v>300</v>
      </c>
      <c r="K3" s="7" t="s">
        <v>277</v>
      </c>
      <c r="L3" s="7"/>
    </row>
    <row r="4" spans="1:12" s="4" customFormat="1" ht="13.5" customHeight="1" x14ac:dyDescent="0.15">
      <c r="A4" s="8" t="s">
        <v>15</v>
      </c>
      <c r="B4" s="9"/>
      <c r="C4" s="10" t="s">
        <v>99</v>
      </c>
      <c r="D4" s="11"/>
      <c r="E4" s="12" t="s">
        <v>81</v>
      </c>
      <c r="F4" s="13" t="s">
        <v>300</v>
      </c>
      <c r="G4" s="14"/>
      <c r="H4" s="15" t="s">
        <v>301</v>
      </c>
      <c r="I4" s="16"/>
      <c r="J4" s="17" t="s">
        <v>288</v>
      </c>
      <c r="K4" s="18"/>
      <c r="L4" s="19"/>
    </row>
    <row r="5" spans="1:12" s="4" customFormat="1" ht="13.5" customHeight="1" x14ac:dyDescent="0.15">
      <c r="A5" s="20" t="s">
        <v>78</v>
      </c>
      <c r="B5" s="21"/>
      <c r="C5" s="22"/>
      <c r="D5" s="23"/>
      <c r="E5" s="24"/>
      <c r="F5" s="25" t="s">
        <v>79</v>
      </c>
      <c r="G5" s="26" t="s">
        <v>80</v>
      </c>
      <c r="H5" s="27" t="s">
        <v>278</v>
      </c>
      <c r="I5" s="26" t="s">
        <v>279</v>
      </c>
      <c r="J5" s="28" t="s">
        <v>302</v>
      </c>
      <c r="K5" s="28" t="s">
        <v>303</v>
      </c>
      <c r="L5" s="25" t="s">
        <v>235</v>
      </c>
    </row>
    <row r="6" spans="1:12" ht="13.5" customHeight="1" x14ac:dyDescent="0.15">
      <c r="A6" s="29" t="s">
        <v>16</v>
      </c>
      <c r="B6" s="30"/>
      <c r="C6" s="31" t="s">
        <v>92</v>
      </c>
      <c r="D6" s="32"/>
      <c r="E6" s="33" t="s">
        <v>10</v>
      </c>
      <c r="F6" s="2"/>
      <c r="G6" s="34"/>
      <c r="H6" s="35"/>
      <c r="I6" s="34"/>
      <c r="J6" s="92" t="s">
        <v>290</v>
      </c>
      <c r="K6" s="90">
        <v>3670</v>
      </c>
      <c r="L6" s="36">
        <v>3670</v>
      </c>
    </row>
    <row r="7" spans="1:12" ht="13.5" customHeight="1" x14ac:dyDescent="0.15">
      <c r="A7" s="38" t="s">
        <v>17</v>
      </c>
      <c r="B7" s="30"/>
      <c r="C7" s="31" t="s">
        <v>111</v>
      </c>
      <c r="D7" s="32"/>
      <c r="E7" s="33" t="s">
        <v>10</v>
      </c>
      <c r="F7" s="39"/>
      <c r="G7" s="40"/>
      <c r="H7" s="41"/>
      <c r="I7" s="40"/>
      <c r="J7" s="41"/>
      <c r="K7" s="39"/>
      <c r="L7" s="42"/>
    </row>
    <row r="8" spans="1:12" ht="13.5" customHeight="1" x14ac:dyDescent="0.15">
      <c r="A8" s="38"/>
      <c r="B8" s="30"/>
      <c r="C8" s="43" t="s">
        <v>145</v>
      </c>
      <c r="D8" s="32"/>
      <c r="E8" s="33" t="s">
        <v>10</v>
      </c>
      <c r="F8" s="39">
        <v>10000</v>
      </c>
      <c r="G8" s="40">
        <v>2320</v>
      </c>
      <c r="H8" s="41">
        <v>49844</v>
      </c>
      <c r="I8" s="40">
        <v>36044</v>
      </c>
      <c r="J8" s="41" t="s">
        <v>290</v>
      </c>
      <c r="K8" s="39">
        <v>43107</v>
      </c>
      <c r="L8" s="42">
        <v>83396</v>
      </c>
    </row>
    <row r="9" spans="1:12" ht="13.5" customHeight="1" x14ac:dyDescent="0.15">
      <c r="A9" s="38"/>
      <c r="B9" s="30"/>
      <c r="C9" s="43" t="s">
        <v>144</v>
      </c>
      <c r="D9" s="32"/>
      <c r="E9" s="33" t="s">
        <v>10</v>
      </c>
      <c r="F9" s="39">
        <v>3350</v>
      </c>
      <c r="G9" s="40">
        <v>2315</v>
      </c>
      <c r="H9" s="41">
        <v>46962</v>
      </c>
      <c r="I9" s="40">
        <v>37875</v>
      </c>
      <c r="J9" s="41">
        <v>12612</v>
      </c>
      <c r="K9" s="39">
        <v>71491</v>
      </c>
      <c r="L9" s="42">
        <v>141991</v>
      </c>
    </row>
    <row r="10" spans="1:12" ht="13.5" customHeight="1" x14ac:dyDescent="0.15">
      <c r="A10" s="38"/>
      <c r="B10" s="30"/>
      <c r="C10" s="43" t="s">
        <v>96</v>
      </c>
      <c r="D10" s="32"/>
      <c r="E10" s="33" t="s">
        <v>10</v>
      </c>
      <c r="F10" s="2"/>
      <c r="G10" s="34"/>
      <c r="H10" s="35"/>
      <c r="I10" s="34"/>
      <c r="J10" s="35"/>
      <c r="K10" s="2"/>
      <c r="L10" s="36"/>
    </row>
    <row r="11" spans="1:12" ht="13.5" customHeight="1" x14ac:dyDescent="0.15">
      <c r="A11" s="38"/>
      <c r="B11" s="30"/>
      <c r="C11" s="43" t="s">
        <v>83</v>
      </c>
      <c r="D11" s="32"/>
      <c r="E11" s="33" t="s">
        <v>10</v>
      </c>
      <c r="F11" s="2" t="s">
        <v>290</v>
      </c>
      <c r="G11" s="34" t="s">
        <v>290</v>
      </c>
      <c r="H11" s="35">
        <v>23361</v>
      </c>
      <c r="I11" s="34">
        <v>23373</v>
      </c>
      <c r="J11" s="41" t="s">
        <v>290</v>
      </c>
      <c r="K11" s="2">
        <v>35740</v>
      </c>
      <c r="L11" s="36">
        <v>65352</v>
      </c>
    </row>
    <row r="12" spans="1:12" ht="13.5" customHeight="1" x14ac:dyDescent="0.15">
      <c r="A12" s="38"/>
      <c r="B12" s="30"/>
      <c r="C12" s="43" t="s">
        <v>84</v>
      </c>
      <c r="D12" s="44"/>
      <c r="E12" s="45" t="s">
        <v>10</v>
      </c>
      <c r="F12" s="2" t="s">
        <v>290</v>
      </c>
      <c r="G12" s="34" t="s">
        <v>290</v>
      </c>
      <c r="H12" s="35">
        <v>6312</v>
      </c>
      <c r="I12" s="34">
        <v>4623</v>
      </c>
      <c r="J12" s="41" t="s">
        <v>290</v>
      </c>
      <c r="K12" s="2">
        <v>11580</v>
      </c>
      <c r="L12" s="36">
        <v>23095</v>
      </c>
    </row>
    <row r="13" spans="1:12" ht="13.5" customHeight="1" x14ac:dyDescent="0.15">
      <c r="A13" s="38"/>
      <c r="B13" s="46"/>
      <c r="C13" s="43" t="s">
        <v>224</v>
      </c>
      <c r="D13" s="32"/>
      <c r="E13" s="33" t="s">
        <v>10</v>
      </c>
      <c r="F13" s="2" t="s">
        <v>290</v>
      </c>
      <c r="G13" s="34" t="s">
        <v>290</v>
      </c>
      <c r="H13" s="35">
        <v>513</v>
      </c>
      <c r="I13" s="34">
        <v>439</v>
      </c>
      <c r="J13" s="72"/>
      <c r="K13" s="2"/>
      <c r="L13" s="36"/>
    </row>
    <row r="14" spans="1:12" ht="13.5" customHeight="1" x14ac:dyDescent="0.15">
      <c r="A14" s="38"/>
      <c r="B14" s="38"/>
      <c r="C14" s="43" t="s">
        <v>86</v>
      </c>
      <c r="D14" s="48"/>
      <c r="E14" s="45" t="s">
        <v>10</v>
      </c>
      <c r="F14" s="2"/>
      <c r="G14" s="34"/>
      <c r="H14" s="35"/>
      <c r="I14" s="34"/>
      <c r="J14" s="35" t="s">
        <v>290</v>
      </c>
      <c r="K14" s="53">
        <v>297</v>
      </c>
      <c r="L14" s="328">
        <v>297</v>
      </c>
    </row>
    <row r="15" spans="1:12" ht="13.5" customHeight="1" x14ac:dyDescent="0.15">
      <c r="A15" s="38"/>
      <c r="B15" s="50"/>
      <c r="C15" s="51" t="s">
        <v>85</v>
      </c>
      <c r="D15" s="44"/>
      <c r="E15" s="52" t="s">
        <v>229</v>
      </c>
      <c r="F15" s="53"/>
      <c r="G15" s="54"/>
      <c r="H15" s="49"/>
      <c r="I15" s="55"/>
      <c r="J15" s="35" t="s">
        <v>290</v>
      </c>
      <c r="K15" s="53">
        <v>350</v>
      </c>
      <c r="L15" s="328">
        <v>5260</v>
      </c>
    </row>
    <row r="16" spans="1:12" ht="13.5" customHeight="1" x14ac:dyDescent="0.15">
      <c r="A16" s="38"/>
      <c r="B16" s="30"/>
      <c r="C16" s="43" t="s">
        <v>89</v>
      </c>
      <c r="D16" s="32"/>
      <c r="E16" s="33" t="s">
        <v>10</v>
      </c>
      <c r="F16" s="2"/>
      <c r="G16" s="1"/>
      <c r="H16" s="35"/>
      <c r="I16" s="34"/>
      <c r="J16" s="35"/>
      <c r="K16" s="2"/>
      <c r="L16" s="36"/>
    </row>
    <row r="17" spans="1:12" ht="12.75" customHeight="1" x14ac:dyDescent="0.15">
      <c r="A17" s="56"/>
      <c r="B17" s="57"/>
      <c r="C17" s="58" t="s">
        <v>82</v>
      </c>
      <c r="D17" s="59"/>
      <c r="E17" s="60" t="s">
        <v>10</v>
      </c>
      <c r="F17" s="61">
        <f t="shared" ref="F17:L17" si="0">SUM(F6:F16)</f>
        <v>13350</v>
      </c>
      <c r="G17" s="62">
        <f t="shared" si="0"/>
        <v>4635</v>
      </c>
      <c r="H17" s="63">
        <f>SUM(H6:H16)</f>
        <v>126992</v>
      </c>
      <c r="I17" s="64">
        <f>SUM(I6:I16)</f>
        <v>102354</v>
      </c>
      <c r="J17" s="289">
        <f t="shared" si="0"/>
        <v>12612</v>
      </c>
      <c r="K17" s="61">
        <f t="shared" si="0"/>
        <v>166235</v>
      </c>
      <c r="L17" s="329">
        <f t="shared" si="0"/>
        <v>323061</v>
      </c>
    </row>
    <row r="18" spans="1:12" ht="13.5" customHeight="1" x14ac:dyDescent="0.15">
      <c r="A18" s="65" t="s">
        <v>18</v>
      </c>
      <c r="B18" s="66"/>
      <c r="C18" s="31" t="s">
        <v>93</v>
      </c>
      <c r="D18" s="67"/>
      <c r="E18" s="68" t="s">
        <v>10</v>
      </c>
      <c r="F18" s="69">
        <v>1100</v>
      </c>
      <c r="G18" s="70">
        <v>1651</v>
      </c>
      <c r="H18" s="69">
        <v>10482</v>
      </c>
      <c r="I18" s="70">
        <v>18963</v>
      </c>
      <c r="J18" s="69">
        <v>1392</v>
      </c>
      <c r="K18" s="69">
        <v>16425</v>
      </c>
      <c r="L18" s="330">
        <v>28506</v>
      </c>
    </row>
    <row r="19" spans="1:12" ht="13.5" customHeight="1" x14ac:dyDescent="0.15">
      <c r="A19" s="38" t="s">
        <v>273</v>
      </c>
      <c r="B19" s="30"/>
      <c r="C19" s="31" t="s">
        <v>111</v>
      </c>
      <c r="D19" s="48"/>
      <c r="E19" s="45" t="s">
        <v>10</v>
      </c>
      <c r="F19" s="2">
        <v>11</v>
      </c>
      <c r="G19" s="34">
        <v>399</v>
      </c>
      <c r="H19" s="2">
        <v>8548</v>
      </c>
      <c r="I19" s="34">
        <v>42248</v>
      </c>
      <c r="J19" s="2">
        <v>306</v>
      </c>
      <c r="K19" s="2">
        <v>15577</v>
      </c>
      <c r="L19" s="36">
        <v>35385</v>
      </c>
    </row>
    <row r="20" spans="1:12" ht="13.5" customHeight="1" x14ac:dyDescent="0.15">
      <c r="A20" s="38" t="s">
        <v>272</v>
      </c>
      <c r="B20" s="30"/>
      <c r="C20" s="43" t="s">
        <v>100</v>
      </c>
      <c r="D20" s="48"/>
      <c r="E20" s="45" t="s">
        <v>10</v>
      </c>
      <c r="F20" s="2">
        <v>39635</v>
      </c>
      <c r="G20" s="34">
        <v>35081</v>
      </c>
      <c r="H20" s="2">
        <v>188803</v>
      </c>
      <c r="I20" s="34">
        <v>165949</v>
      </c>
      <c r="J20" s="2">
        <v>36888</v>
      </c>
      <c r="K20" s="2">
        <v>199774</v>
      </c>
      <c r="L20" s="36">
        <v>400702</v>
      </c>
    </row>
    <row r="21" spans="1:12" ht="13.5" customHeight="1" x14ac:dyDescent="0.15">
      <c r="A21" s="38"/>
      <c r="B21" s="30"/>
      <c r="C21" s="43" t="s">
        <v>266</v>
      </c>
      <c r="D21" s="48"/>
      <c r="E21" s="45" t="s">
        <v>229</v>
      </c>
      <c r="F21" s="2">
        <v>240</v>
      </c>
      <c r="G21" s="34">
        <v>363</v>
      </c>
      <c r="H21" s="2">
        <v>240</v>
      </c>
      <c r="I21" s="34">
        <v>363</v>
      </c>
      <c r="J21" s="2"/>
      <c r="K21" s="2"/>
      <c r="L21" s="36">
        <v>1403</v>
      </c>
    </row>
    <row r="22" spans="1:12" ht="13.5" customHeight="1" x14ac:dyDescent="0.15">
      <c r="A22" s="38"/>
      <c r="B22" s="30"/>
      <c r="C22" s="43" t="s">
        <v>95</v>
      </c>
      <c r="D22" s="48"/>
      <c r="E22" s="45" t="s">
        <v>10</v>
      </c>
      <c r="F22" s="2">
        <v>25639</v>
      </c>
      <c r="G22" s="34">
        <v>18732</v>
      </c>
      <c r="H22" s="2">
        <v>112729</v>
      </c>
      <c r="I22" s="34">
        <v>110733</v>
      </c>
      <c r="J22" s="2">
        <v>17185</v>
      </c>
      <c r="K22" s="2">
        <v>66064</v>
      </c>
      <c r="L22" s="36">
        <v>144813</v>
      </c>
    </row>
    <row r="23" spans="1:12" ht="13.5" customHeight="1" x14ac:dyDescent="0.15">
      <c r="A23" s="38"/>
      <c r="B23" s="50"/>
      <c r="C23" s="43" t="s">
        <v>101</v>
      </c>
      <c r="D23" s="44"/>
      <c r="E23" s="45" t="s">
        <v>10</v>
      </c>
      <c r="F23" s="2">
        <v>3062</v>
      </c>
      <c r="G23" s="34">
        <v>8820</v>
      </c>
      <c r="H23" s="2">
        <v>62308</v>
      </c>
      <c r="I23" s="34">
        <v>52869</v>
      </c>
      <c r="J23" s="2">
        <v>1192</v>
      </c>
      <c r="K23" s="2">
        <v>25309</v>
      </c>
      <c r="L23" s="36">
        <v>83987</v>
      </c>
    </row>
    <row r="24" spans="1:12" ht="13.5" customHeight="1" x14ac:dyDescent="0.15">
      <c r="A24" s="38"/>
      <c r="B24" s="30"/>
      <c r="C24" s="43" t="s">
        <v>96</v>
      </c>
      <c r="D24" s="48"/>
      <c r="E24" s="45" t="s">
        <v>229</v>
      </c>
      <c r="F24" s="2">
        <v>16514</v>
      </c>
      <c r="G24" s="34">
        <v>18744</v>
      </c>
      <c r="H24" s="2">
        <v>91665</v>
      </c>
      <c r="I24" s="34">
        <v>135824</v>
      </c>
      <c r="J24" s="2">
        <v>17683</v>
      </c>
      <c r="K24" s="2">
        <v>83714</v>
      </c>
      <c r="L24" s="36">
        <v>161507</v>
      </c>
    </row>
    <row r="25" spans="1:12" ht="13.5" customHeight="1" x14ac:dyDescent="0.15">
      <c r="A25" s="38"/>
      <c r="B25" s="30"/>
      <c r="C25" s="43" t="s">
        <v>83</v>
      </c>
      <c r="D25" s="48"/>
      <c r="E25" s="45" t="s">
        <v>10</v>
      </c>
      <c r="F25" s="53">
        <v>8790</v>
      </c>
      <c r="G25" s="55">
        <v>8291</v>
      </c>
      <c r="H25" s="53">
        <v>37755</v>
      </c>
      <c r="I25" s="55">
        <v>32943</v>
      </c>
      <c r="J25" s="53">
        <v>6885</v>
      </c>
      <c r="K25" s="53">
        <v>34122</v>
      </c>
      <c r="L25" s="328">
        <v>63892</v>
      </c>
    </row>
    <row r="26" spans="1:12" ht="13.5" customHeight="1" x14ac:dyDescent="0.15">
      <c r="A26" s="38"/>
      <c r="B26" s="30"/>
      <c r="C26" s="43" t="s">
        <v>84</v>
      </c>
      <c r="D26" s="48"/>
      <c r="E26" s="45" t="s">
        <v>10</v>
      </c>
      <c r="F26" s="2">
        <v>601</v>
      </c>
      <c r="G26" s="34">
        <v>5011</v>
      </c>
      <c r="H26" s="2">
        <v>10993</v>
      </c>
      <c r="I26" s="34">
        <v>20033</v>
      </c>
      <c r="J26" s="2">
        <v>525</v>
      </c>
      <c r="K26" s="2">
        <v>4451</v>
      </c>
      <c r="L26" s="36">
        <v>8520</v>
      </c>
    </row>
    <row r="27" spans="1:12" ht="13.5" customHeight="1" x14ac:dyDescent="0.15">
      <c r="A27" s="38"/>
      <c r="B27" s="30"/>
      <c r="C27" s="43" t="s">
        <v>108</v>
      </c>
      <c r="D27" s="48"/>
      <c r="E27" s="45" t="s">
        <v>10</v>
      </c>
      <c r="F27" s="2">
        <v>3261</v>
      </c>
      <c r="G27" s="34">
        <v>2691</v>
      </c>
      <c r="H27" s="2">
        <v>12999</v>
      </c>
      <c r="I27" s="34">
        <v>7840</v>
      </c>
      <c r="J27" s="2">
        <v>25488</v>
      </c>
      <c r="K27" s="2">
        <v>51306</v>
      </c>
      <c r="L27" s="36">
        <v>94287</v>
      </c>
    </row>
    <row r="28" spans="1:12" ht="13.5" customHeight="1" x14ac:dyDescent="0.15">
      <c r="A28" s="38" t="s">
        <v>110</v>
      </c>
      <c r="B28" s="30"/>
      <c r="C28" s="43" t="s">
        <v>86</v>
      </c>
      <c r="D28" s="48"/>
      <c r="E28" s="45" t="s">
        <v>10</v>
      </c>
      <c r="F28" s="2">
        <v>101040</v>
      </c>
      <c r="G28" s="34">
        <v>52938</v>
      </c>
      <c r="H28" s="2">
        <v>346353</v>
      </c>
      <c r="I28" s="34">
        <v>171291</v>
      </c>
      <c r="J28" s="2">
        <v>93393</v>
      </c>
      <c r="K28" s="2">
        <v>271781</v>
      </c>
      <c r="L28" s="36">
        <v>686257</v>
      </c>
    </row>
    <row r="29" spans="1:12" ht="13.5" customHeight="1" x14ac:dyDescent="0.15">
      <c r="A29" s="38"/>
      <c r="B29" s="30"/>
      <c r="C29" s="31" t="s">
        <v>103</v>
      </c>
      <c r="D29" s="48"/>
      <c r="E29" s="45" t="s">
        <v>10</v>
      </c>
      <c r="F29" s="2" t="s">
        <v>290</v>
      </c>
      <c r="G29" s="34" t="s">
        <v>290</v>
      </c>
      <c r="H29" s="2">
        <v>450</v>
      </c>
      <c r="I29" s="34">
        <v>405</v>
      </c>
      <c r="J29" s="35"/>
      <c r="K29" s="36"/>
      <c r="L29" s="36"/>
    </row>
    <row r="30" spans="1:12" ht="13.5" customHeight="1" x14ac:dyDescent="0.15">
      <c r="A30" s="38"/>
      <c r="B30" s="50"/>
      <c r="C30" s="43" t="s">
        <v>263</v>
      </c>
      <c r="D30" s="44"/>
      <c r="E30" s="45" t="s">
        <v>10</v>
      </c>
      <c r="F30" s="2" t="s">
        <v>290</v>
      </c>
      <c r="G30" s="34" t="s">
        <v>290</v>
      </c>
      <c r="H30" s="2">
        <v>825</v>
      </c>
      <c r="I30" s="34">
        <v>560</v>
      </c>
      <c r="J30" s="35">
        <v>660</v>
      </c>
      <c r="K30" s="36">
        <v>660</v>
      </c>
      <c r="L30" s="36">
        <v>1938</v>
      </c>
    </row>
    <row r="31" spans="1:12" ht="13.5" customHeight="1" x14ac:dyDescent="0.15">
      <c r="A31" s="38"/>
      <c r="B31" s="50"/>
      <c r="C31" s="43" t="s">
        <v>282</v>
      </c>
      <c r="D31" s="44"/>
      <c r="E31" s="45" t="s">
        <v>229</v>
      </c>
      <c r="F31" s="2">
        <v>168</v>
      </c>
      <c r="G31" s="34">
        <v>300</v>
      </c>
      <c r="H31" s="2">
        <v>168</v>
      </c>
      <c r="I31" s="34">
        <v>300</v>
      </c>
      <c r="J31" s="35"/>
      <c r="K31" s="36"/>
      <c r="L31" s="36">
        <v>308</v>
      </c>
    </row>
    <row r="32" spans="1:12" ht="13.5" customHeight="1" x14ac:dyDescent="0.15">
      <c r="A32" s="38"/>
      <c r="B32" s="50"/>
      <c r="C32" s="43" t="s">
        <v>264</v>
      </c>
      <c r="D32" s="44"/>
      <c r="E32" s="45" t="s">
        <v>10</v>
      </c>
      <c r="F32" s="2" t="s">
        <v>290</v>
      </c>
      <c r="G32" s="34" t="s">
        <v>290</v>
      </c>
      <c r="H32" s="2">
        <v>750</v>
      </c>
      <c r="I32" s="34">
        <v>1542</v>
      </c>
      <c r="J32" s="35" t="s">
        <v>290</v>
      </c>
      <c r="K32" s="36">
        <v>757</v>
      </c>
      <c r="L32" s="36">
        <v>911</v>
      </c>
    </row>
    <row r="33" spans="1:12" ht="13.5" customHeight="1" x14ac:dyDescent="0.15">
      <c r="A33" s="38"/>
      <c r="B33" s="30"/>
      <c r="C33" s="43" t="s">
        <v>215</v>
      </c>
      <c r="D33" s="48"/>
      <c r="E33" s="45" t="s">
        <v>10</v>
      </c>
      <c r="F33" s="2" t="s">
        <v>290</v>
      </c>
      <c r="G33" s="34" t="s">
        <v>290</v>
      </c>
      <c r="H33" s="2">
        <v>122</v>
      </c>
      <c r="I33" s="34">
        <v>246</v>
      </c>
      <c r="J33" s="35"/>
      <c r="K33" s="36"/>
      <c r="L33" s="36"/>
    </row>
    <row r="34" spans="1:12" ht="13.5" customHeight="1" x14ac:dyDescent="0.15">
      <c r="A34" s="38"/>
      <c r="B34" s="50"/>
      <c r="C34" s="43" t="s">
        <v>87</v>
      </c>
      <c r="D34" s="44"/>
      <c r="E34" s="45" t="s">
        <v>229</v>
      </c>
      <c r="F34" s="2" t="s">
        <v>290</v>
      </c>
      <c r="G34" s="34" t="s">
        <v>290</v>
      </c>
      <c r="H34" s="2">
        <v>353</v>
      </c>
      <c r="I34" s="34">
        <v>836</v>
      </c>
      <c r="J34" s="35"/>
      <c r="K34" s="36"/>
      <c r="L34" s="36"/>
    </row>
    <row r="35" spans="1:12" ht="13.5" customHeight="1" x14ac:dyDescent="0.15">
      <c r="A35" s="38"/>
      <c r="B35" s="50"/>
      <c r="C35" s="43" t="s">
        <v>88</v>
      </c>
      <c r="D35" s="44"/>
      <c r="E35" s="45" t="s">
        <v>10</v>
      </c>
      <c r="F35" s="2">
        <v>401</v>
      </c>
      <c r="G35" s="34">
        <v>991</v>
      </c>
      <c r="H35" s="2">
        <v>36132</v>
      </c>
      <c r="I35" s="34">
        <v>142468</v>
      </c>
      <c r="J35" s="35">
        <v>10857</v>
      </c>
      <c r="K35" s="36">
        <v>36893</v>
      </c>
      <c r="L35" s="36">
        <v>67794</v>
      </c>
    </row>
    <row r="36" spans="1:12" ht="13.5" customHeight="1" x14ac:dyDescent="0.15">
      <c r="A36" s="38"/>
      <c r="B36" s="30"/>
      <c r="C36" s="43" t="s">
        <v>90</v>
      </c>
      <c r="D36" s="48"/>
      <c r="E36" s="45" t="s">
        <v>10</v>
      </c>
      <c r="F36" s="2">
        <v>682</v>
      </c>
      <c r="G36" s="34">
        <v>897</v>
      </c>
      <c r="H36" s="2">
        <v>1724</v>
      </c>
      <c r="I36" s="34">
        <v>2430</v>
      </c>
      <c r="J36" s="35" t="s">
        <v>290</v>
      </c>
      <c r="K36" s="36">
        <v>548</v>
      </c>
      <c r="L36" s="36">
        <v>1242</v>
      </c>
    </row>
    <row r="37" spans="1:12" ht="13.5" customHeight="1" x14ac:dyDescent="0.15">
      <c r="A37" s="38"/>
      <c r="B37" s="30"/>
      <c r="C37" s="31" t="s">
        <v>150</v>
      </c>
      <c r="D37" s="48"/>
      <c r="E37" s="45" t="s">
        <v>10</v>
      </c>
      <c r="F37" s="2">
        <v>1222</v>
      </c>
      <c r="G37" s="34">
        <v>1998</v>
      </c>
      <c r="H37" s="2">
        <v>16300</v>
      </c>
      <c r="I37" s="34">
        <v>32057</v>
      </c>
      <c r="J37" s="2">
        <v>651</v>
      </c>
      <c r="K37" s="2">
        <v>3039</v>
      </c>
      <c r="L37" s="36">
        <v>18143</v>
      </c>
    </row>
    <row r="38" spans="1:12" ht="13.5" customHeight="1" x14ac:dyDescent="0.15">
      <c r="A38" s="38"/>
      <c r="B38" s="30"/>
      <c r="C38" s="31" t="s">
        <v>134</v>
      </c>
      <c r="D38" s="48"/>
      <c r="E38" s="45" t="s">
        <v>10</v>
      </c>
      <c r="F38" s="2"/>
      <c r="G38" s="34"/>
      <c r="H38" s="2"/>
      <c r="I38" s="34"/>
      <c r="J38" s="2"/>
      <c r="K38" s="2"/>
      <c r="L38" s="36"/>
    </row>
    <row r="39" spans="1:12" ht="13.5" customHeight="1" x14ac:dyDescent="0.15">
      <c r="A39" s="38"/>
      <c r="B39" s="30"/>
      <c r="C39" s="31" t="s">
        <v>267</v>
      </c>
      <c r="D39" s="48"/>
      <c r="E39" s="45" t="s">
        <v>10</v>
      </c>
      <c r="F39" s="2" t="s">
        <v>290</v>
      </c>
      <c r="G39" s="34" t="s">
        <v>290</v>
      </c>
      <c r="H39" s="2">
        <v>61</v>
      </c>
      <c r="I39" s="34">
        <v>536</v>
      </c>
      <c r="J39" s="2"/>
      <c r="K39" s="2"/>
      <c r="L39" s="331">
        <v>129</v>
      </c>
    </row>
    <row r="40" spans="1:12" ht="13.5" customHeight="1" x14ac:dyDescent="0.15">
      <c r="A40" s="38"/>
      <c r="B40" s="30"/>
      <c r="C40" s="31" t="s">
        <v>139</v>
      </c>
      <c r="D40" s="48"/>
      <c r="E40" s="45" t="s">
        <v>10</v>
      </c>
      <c r="F40" s="2" t="s">
        <v>290</v>
      </c>
      <c r="G40" s="34" t="s">
        <v>290</v>
      </c>
      <c r="H40" s="2">
        <v>128</v>
      </c>
      <c r="I40" s="34">
        <v>261</v>
      </c>
      <c r="J40" s="2"/>
      <c r="K40" s="2"/>
      <c r="L40" s="36"/>
    </row>
    <row r="41" spans="1:12" ht="13.5" customHeight="1" x14ac:dyDescent="0.15">
      <c r="A41" s="38"/>
      <c r="B41" s="30"/>
      <c r="C41" s="31" t="s">
        <v>102</v>
      </c>
      <c r="D41" s="48"/>
      <c r="E41" s="45" t="s">
        <v>10</v>
      </c>
      <c r="F41" s="2" t="s">
        <v>290</v>
      </c>
      <c r="G41" s="34" t="s">
        <v>290</v>
      </c>
      <c r="H41" s="2">
        <v>32</v>
      </c>
      <c r="I41" s="34">
        <v>201</v>
      </c>
      <c r="J41" s="35"/>
      <c r="K41" s="36"/>
      <c r="L41" s="36">
        <v>606</v>
      </c>
    </row>
    <row r="42" spans="1:12" ht="13.5" customHeight="1" x14ac:dyDescent="0.15">
      <c r="A42" s="38"/>
      <c r="B42" s="30"/>
      <c r="C42" s="31" t="s">
        <v>213</v>
      </c>
      <c r="D42" s="48"/>
      <c r="E42" s="45" t="s">
        <v>10</v>
      </c>
      <c r="F42" s="2" t="s">
        <v>290</v>
      </c>
      <c r="G42" s="34" t="s">
        <v>290</v>
      </c>
      <c r="H42" s="2">
        <v>5385</v>
      </c>
      <c r="I42" s="34">
        <v>4036</v>
      </c>
      <c r="J42" s="35" t="s">
        <v>290</v>
      </c>
      <c r="K42" s="36">
        <v>22</v>
      </c>
      <c r="L42" s="36">
        <v>5034</v>
      </c>
    </row>
    <row r="43" spans="1:12" ht="13.5" customHeight="1" x14ac:dyDescent="0.15">
      <c r="A43" s="38"/>
      <c r="B43" s="30"/>
      <c r="C43" s="43" t="s">
        <v>283</v>
      </c>
      <c r="D43" s="48"/>
      <c r="E43" s="45" t="s">
        <v>10</v>
      </c>
      <c r="F43" s="2"/>
      <c r="G43" s="34"/>
      <c r="H43" s="2"/>
      <c r="I43" s="34"/>
      <c r="J43" s="35" t="s">
        <v>290</v>
      </c>
      <c r="K43" s="36">
        <v>810</v>
      </c>
      <c r="L43" s="36">
        <v>810</v>
      </c>
    </row>
    <row r="44" spans="1:12" ht="13.5" customHeight="1" x14ac:dyDescent="0.15">
      <c r="A44" s="38"/>
      <c r="B44" s="50"/>
      <c r="C44" s="51" t="s">
        <v>135</v>
      </c>
      <c r="D44" s="44"/>
      <c r="E44" s="45" t="s">
        <v>229</v>
      </c>
      <c r="F44" s="2">
        <v>79</v>
      </c>
      <c r="G44" s="34">
        <v>295</v>
      </c>
      <c r="H44" s="2">
        <v>1542</v>
      </c>
      <c r="I44" s="34">
        <v>2980</v>
      </c>
      <c r="J44" s="35" t="s">
        <v>290</v>
      </c>
      <c r="K44" s="331">
        <v>1440</v>
      </c>
      <c r="L44" s="36">
        <v>2835</v>
      </c>
    </row>
    <row r="45" spans="1:12" ht="13.5" customHeight="1" x14ac:dyDescent="0.15">
      <c r="A45" s="38"/>
      <c r="B45" s="50"/>
      <c r="C45" s="43" t="s">
        <v>85</v>
      </c>
      <c r="D45" s="44"/>
      <c r="E45" s="45" t="s">
        <v>229</v>
      </c>
      <c r="F45" s="2">
        <v>16418</v>
      </c>
      <c r="G45" s="34">
        <v>30472</v>
      </c>
      <c r="H45" s="2">
        <v>105400</v>
      </c>
      <c r="I45" s="34">
        <v>188804</v>
      </c>
      <c r="J45" s="35">
        <v>16154</v>
      </c>
      <c r="K45" s="36">
        <v>71524</v>
      </c>
      <c r="L45" s="36">
        <v>167416</v>
      </c>
    </row>
    <row r="46" spans="1:12" ht="13.5" customHeight="1" x14ac:dyDescent="0.15">
      <c r="A46" s="38"/>
      <c r="B46" s="30"/>
      <c r="C46" s="43" t="s">
        <v>269</v>
      </c>
      <c r="D46" s="48"/>
      <c r="E46" s="45" t="s">
        <v>10</v>
      </c>
      <c r="F46" s="2" t="s">
        <v>290</v>
      </c>
      <c r="G46" s="34" t="s">
        <v>290</v>
      </c>
      <c r="H46" s="2">
        <v>2848</v>
      </c>
      <c r="I46" s="34">
        <v>2950</v>
      </c>
      <c r="J46" s="35"/>
      <c r="K46" s="36"/>
      <c r="L46" s="36"/>
    </row>
    <row r="47" spans="1:12" ht="13.5" customHeight="1" x14ac:dyDescent="0.15">
      <c r="A47" s="38"/>
      <c r="B47" s="50"/>
      <c r="C47" s="51" t="s">
        <v>221</v>
      </c>
      <c r="D47" s="44"/>
      <c r="E47" s="45" t="s">
        <v>10</v>
      </c>
      <c r="F47" s="2" t="s">
        <v>290</v>
      </c>
      <c r="G47" s="34" t="s">
        <v>290</v>
      </c>
      <c r="H47" s="2">
        <v>180</v>
      </c>
      <c r="I47" s="34">
        <v>324</v>
      </c>
      <c r="J47" s="35"/>
      <c r="K47" s="36"/>
      <c r="L47" s="36">
        <v>900</v>
      </c>
    </row>
    <row r="48" spans="1:12" ht="13.5" customHeight="1" x14ac:dyDescent="0.15">
      <c r="A48" s="38"/>
      <c r="B48" s="50"/>
      <c r="C48" s="51" t="s">
        <v>222</v>
      </c>
      <c r="D48" s="44"/>
      <c r="E48" s="45" t="s">
        <v>229</v>
      </c>
      <c r="F48" s="2"/>
      <c r="G48" s="34"/>
      <c r="H48" s="2"/>
      <c r="I48" s="34"/>
      <c r="J48" s="35" t="s">
        <v>290</v>
      </c>
      <c r="K48" s="36">
        <v>155</v>
      </c>
      <c r="L48" s="36">
        <v>894</v>
      </c>
    </row>
    <row r="49" spans="1:19" ht="13.5" customHeight="1" x14ac:dyDescent="0.15">
      <c r="A49" s="38"/>
      <c r="B49" s="50"/>
      <c r="C49" s="51" t="s">
        <v>271</v>
      </c>
      <c r="D49" s="44"/>
      <c r="E49" s="45" t="s">
        <v>229</v>
      </c>
      <c r="F49" s="2"/>
      <c r="G49" s="34"/>
      <c r="H49" s="2"/>
      <c r="I49" s="34"/>
      <c r="J49" s="35" t="s">
        <v>290</v>
      </c>
      <c r="K49" s="36">
        <v>78</v>
      </c>
      <c r="L49" s="36">
        <v>78</v>
      </c>
    </row>
    <row r="50" spans="1:19" ht="13.5" customHeight="1" x14ac:dyDescent="0.15">
      <c r="A50" s="38"/>
      <c r="B50" s="50"/>
      <c r="C50" s="51" t="s">
        <v>89</v>
      </c>
      <c r="D50" s="44"/>
      <c r="E50" s="45" t="s">
        <v>229</v>
      </c>
      <c r="F50" s="2">
        <v>431</v>
      </c>
      <c r="G50" s="34">
        <v>2240</v>
      </c>
      <c r="H50" s="2">
        <v>4430</v>
      </c>
      <c r="I50" s="34">
        <v>11281</v>
      </c>
      <c r="J50" s="35">
        <v>472</v>
      </c>
      <c r="K50" s="36">
        <v>7799</v>
      </c>
      <c r="L50" s="36">
        <v>17762</v>
      </c>
    </row>
    <row r="51" spans="1:19" ht="13.5" customHeight="1" x14ac:dyDescent="0.15">
      <c r="A51" s="38"/>
      <c r="B51" s="50"/>
      <c r="C51" s="43" t="s">
        <v>136</v>
      </c>
      <c r="D51" s="44"/>
      <c r="E51" s="45" t="s">
        <v>10</v>
      </c>
      <c r="F51" s="2">
        <v>576</v>
      </c>
      <c r="G51" s="34">
        <v>588</v>
      </c>
      <c r="H51" s="2">
        <v>865</v>
      </c>
      <c r="I51" s="34">
        <v>1060</v>
      </c>
      <c r="J51" s="35">
        <v>185</v>
      </c>
      <c r="K51" s="36">
        <v>595</v>
      </c>
      <c r="L51" s="36">
        <v>1022</v>
      </c>
    </row>
    <row r="52" spans="1:19" ht="13.5" customHeight="1" x14ac:dyDescent="0.15">
      <c r="A52" s="38"/>
      <c r="B52" s="50"/>
      <c r="C52" s="43" t="s">
        <v>291</v>
      </c>
      <c r="D52" s="44"/>
      <c r="E52" s="45" t="s">
        <v>229</v>
      </c>
      <c r="F52" s="2" t="s">
        <v>290</v>
      </c>
      <c r="G52" s="34" t="s">
        <v>290</v>
      </c>
      <c r="H52" s="2">
        <v>280</v>
      </c>
      <c r="I52" s="34">
        <v>616</v>
      </c>
      <c r="J52" s="35"/>
      <c r="K52" s="36"/>
      <c r="L52" s="36"/>
    </row>
    <row r="53" spans="1:19" ht="13.5" customHeight="1" x14ac:dyDescent="0.15">
      <c r="A53" s="38"/>
      <c r="B53" s="30"/>
      <c r="C53" s="31" t="s">
        <v>297</v>
      </c>
      <c r="D53" s="48"/>
      <c r="E53" s="45" t="s">
        <v>10</v>
      </c>
      <c r="F53" s="2">
        <v>162</v>
      </c>
      <c r="G53" s="34">
        <v>211</v>
      </c>
      <c r="H53" s="2">
        <v>378</v>
      </c>
      <c r="I53" s="34">
        <v>489</v>
      </c>
      <c r="J53" s="35"/>
      <c r="K53" s="36"/>
      <c r="L53" s="36"/>
    </row>
    <row r="54" spans="1:19" ht="13.5" customHeight="1" x14ac:dyDescent="0.15">
      <c r="A54" s="56"/>
      <c r="B54" s="57"/>
      <c r="C54" s="58" t="s">
        <v>98</v>
      </c>
      <c r="D54" s="59"/>
      <c r="E54" s="73" t="s">
        <v>10</v>
      </c>
      <c r="F54" s="74">
        <f t="shared" ref="F54:L54" si="1">SUM(F18:F53)</f>
        <v>220032</v>
      </c>
      <c r="G54" s="75">
        <f t="shared" si="1"/>
        <v>190713</v>
      </c>
      <c r="H54" s="74">
        <f t="shared" si="1"/>
        <v>1061228</v>
      </c>
      <c r="I54" s="75">
        <f t="shared" si="1"/>
        <v>1153438</v>
      </c>
      <c r="J54" s="334">
        <f t="shared" si="1"/>
        <v>229916</v>
      </c>
      <c r="K54" s="333">
        <f t="shared" si="1"/>
        <v>892843</v>
      </c>
      <c r="L54" s="332">
        <f t="shared" si="1"/>
        <v>1997081</v>
      </c>
    </row>
    <row r="55" spans="1:19" ht="13.5" customHeight="1" x14ac:dyDescent="0.15">
      <c r="A55" s="29" t="s">
        <v>11</v>
      </c>
      <c r="B55" s="77"/>
      <c r="C55" s="31" t="s">
        <v>93</v>
      </c>
      <c r="D55" s="67"/>
      <c r="E55" s="68" t="s">
        <v>10</v>
      </c>
      <c r="F55" s="69" t="s">
        <v>290</v>
      </c>
      <c r="G55" s="70" t="s">
        <v>290</v>
      </c>
      <c r="H55" s="69">
        <v>1200</v>
      </c>
      <c r="I55" s="70">
        <v>4395</v>
      </c>
      <c r="J55" s="72" t="s">
        <v>290</v>
      </c>
      <c r="K55" s="330">
        <v>1211</v>
      </c>
      <c r="L55" s="331">
        <v>1565</v>
      </c>
    </row>
    <row r="56" spans="1:19" ht="13.5" customHeight="1" x14ac:dyDescent="0.15">
      <c r="A56" s="79" t="s">
        <v>20</v>
      </c>
      <c r="B56" s="30"/>
      <c r="C56" s="43" t="s">
        <v>111</v>
      </c>
      <c r="D56" s="48"/>
      <c r="E56" s="45" t="s">
        <v>10</v>
      </c>
      <c r="F56" s="2" t="s">
        <v>290</v>
      </c>
      <c r="G56" s="34" t="s">
        <v>290</v>
      </c>
      <c r="H56" s="2">
        <v>1116</v>
      </c>
      <c r="I56" s="34">
        <v>3308</v>
      </c>
      <c r="J56" s="35">
        <v>28800</v>
      </c>
      <c r="K56" s="36">
        <v>100800</v>
      </c>
      <c r="L56" s="36">
        <v>101760</v>
      </c>
      <c r="O56" s="80"/>
      <c r="P56" s="80"/>
      <c r="Q56" s="81"/>
      <c r="R56" s="82"/>
      <c r="S56" s="83"/>
    </row>
    <row r="57" spans="1:19" ht="13.5" customHeight="1" x14ac:dyDescent="0.15">
      <c r="A57" s="79"/>
      <c r="B57" s="30"/>
      <c r="C57" s="43" t="s">
        <v>100</v>
      </c>
      <c r="D57" s="48"/>
      <c r="E57" s="45" t="s">
        <v>10</v>
      </c>
      <c r="F57" s="2">
        <v>43200</v>
      </c>
      <c r="G57" s="34">
        <v>10972</v>
      </c>
      <c r="H57" s="2">
        <v>108387</v>
      </c>
      <c r="I57" s="34">
        <v>28955</v>
      </c>
      <c r="J57" s="35">
        <v>24000</v>
      </c>
      <c r="K57" s="36">
        <v>72022</v>
      </c>
      <c r="L57" s="36">
        <v>120133</v>
      </c>
      <c r="O57" s="80"/>
      <c r="P57" s="80"/>
      <c r="Q57" s="81"/>
      <c r="R57" s="82"/>
      <c r="S57" s="83"/>
    </row>
    <row r="58" spans="1:19" ht="13.5" customHeight="1" x14ac:dyDescent="0.15">
      <c r="A58" s="79"/>
      <c r="B58" s="30"/>
      <c r="C58" s="43" t="s">
        <v>159</v>
      </c>
      <c r="D58" s="48"/>
      <c r="E58" s="45" t="s">
        <v>229</v>
      </c>
      <c r="F58" s="2"/>
      <c r="G58" s="34"/>
      <c r="H58" s="2"/>
      <c r="I58" s="34"/>
      <c r="J58" s="35" t="s">
        <v>290</v>
      </c>
      <c r="K58" s="36">
        <v>1100</v>
      </c>
      <c r="L58" s="36">
        <v>1100</v>
      </c>
    </row>
    <row r="59" spans="1:19" ht="13.5" customHeight="1" x14ac:dyDescent="0.15">
      <c r="A59" s="79"/>
      <c r="B59" s="30"/>
      <c r="C59" s="43" t="s">
        <v>101</v>
      </c>
      <c r="D59" s="48"/>
      <c r="E59" s="45" t="s">
        <v>10</v>
      </c>
      <c r="F59" s="2"/>
      <c r="G59" s="34"/>
      <c r="H59" s="2"/>
      <c r="I59" s="34"/>
      <c r="J59" s="35" t="s">
        <v>290</v>
      </c>
      <c r="K59" s="36">
        <v>1000</v>
      </c>
      <c r="L59" s="36">
        <v>3000</v>
      </c>
    </row>
    <row r="60" spans="1:19" ht="13.5" customHeight="1" x14ac:dyDescent="0.15">
      <c r="A60" s="29"/>
      <c r="B60" s="30"/>
      <c r="C60" s="43" t="s">
        <v>96</v>
      </c>
      <c r="D60" s="48"/>
      <c r="E60" s="45" t="s">
        <v>10</v>
      </c>
      <c r="F60" s="2">
        <v>85</v>
      </c>
      <c r="G60" s="34">
        <v>1737</v>
      </c>
      <c r="H60" s="2">
        <v>30685</v>
      </c>
      <c r="I60" s="34">
        <v>25001</v>
      </c>
      <c r="J60" s="35">
        <v>1034</v>
      </c>
      <c r="K60" s="36">
        <v>14588</v>
      </c>
      <c r="L60" s="36">
        <v>39948</v>
      </c>
    </row>
    <row r="61" spans="1:19" ht="13.5" customHeight="1" x14ac:dyDescent="0.15">
      <c r="A61" s="38"/>
      <c r="B61" s="30"/>
      <c r="C61" s="43" t="s">
        <v>86</v>
      </c>
      <c r="D61" s="48"/>
      <c r="E61" s="45" t="s">
        <v>229</v>
      </c>
      <c r="F61" s="2" t="s">
        <v>290</v>
      </c>
      <c r="G61" s="34" t="s">
        <v>290</v>
      </c>
      <c r="H61" s="2">
        <v>4000</v>
      </c>
      <c r="I61" s="34">
        <v>1305</v>
      </c>
      <c r="J61" s="35"/>
      <c r="K61" s="36"/>
      <c r="L61" s="36"/>
    </row>
    <row r="62" spans="1:19" ht="13.5" customHeight="1" x14ac:dyDescent="0.15">
      <c r="A62" s="38"/>
      <c r="B62" s="50"/>
      <c r="C62" s="51" t="s">
        <v>304</v>
      </c>
      <c r="D62" s="44"/>
      <c r="E62" s="45" t="s">
        <v>229</v>
      </c>
      <c r="F62" s="2">
        <v>450</v>
      </c>
      <c r="G62" s="34">
        <v>251</v>
      </c>
      <c r="H62" s="2">
        <v>450</v>
      </c>
      <c r="I62" s="34">
        <v>251</v>
      </c>
      <c r="J62" s="35"/>
      <c r="K62" s="36"/>
      <c r="L62" s="36"/>
    </row>
    <row r="63" spans="1:19" ht="13.5" customHeight="1" x14ac:dyDescent="0.15">
      <c r="A63" s="29"/>
      <c r="B63" s="50"/>
      <c r="C63" s="51" t="s">
        <v>83</v>
      </c>
      <c r="D63" s="44"/>
      <c r="E63" s="52" t="s">
        <v>229</v>
      </c>
      <c r="F63" s="2"/>
      <c r="G63" s="34"/>
      <c r="H63" s="2"/>
      <c r="I63" s="34"/>
      <c r="J63" s="35"/>
      <c r="K63" s="36">
        <v>51</v>
      </c>
      <c r="L63" s="36">
        <v>51</v>
      </c>
    </row>
    <row r="64" spans="1:19" ht="13.5" customHeight="1" x14ac:dyDescent="0.15">
      <c r="A64" s="29"/>
      <c r="B64" s="50"/>
      <c r="C64" s="51" t="s">
        <v>284</v>
      </c>
      <c r="D64" s="44"/>
      <c r="E64" s="52" t="s">
        <v>229</v>
      </c>
      <c r="F64" s="2"/>
      <c r="G64" s="34"/>
      <c r="H64" s="2"/>
      <c r="I64" s="34"/>
      <c r="J64" s="35"/>
      <c r="K64" s="36"/>
      <c r="L64" s="36">
        <v>151</v>
      </c>
    </row>
    <row r="65" spans="1:12" ht="13.5" customHeight="1" x14ac:dyDescent="0.15">
      <c r="A65" s="38"/>
      <c r="B65" s="30"/>
      <c r="C65" s="43" t="s">
        <v>88</v>
      </c>
      <c r="D65" s="48"/>
      <c r="E65" s="45" t="s">
        <v>229</v>
      </c>
      <c r="F65" s="2" t="s">
        <v>290</v>
      </c>
      <c r="G65" s="34" t="s">
        <v>290</v>
      </c>
      <c r="H65" s="2">
        <v>18000</v>
      </c>
      <c r="I65" s="34">
        <v>156210</v>
      </c>
      <c r="J65" s="35" t="s">
        <v>290</v>
      </c>
      <c r="K65" s="36">
        <v>25250</v>
      </c>
      <c r="L65" s="36">
        <v>53510</v>
      </c>
    </row>
    <row r="66" spans="1:12" ht="13.5" customHeight="1" x14ac:dyDescent="0.15">
      <c r="A66" s="38"/>
      <c r="B66" s="30"/>
      <c r="C66" s="43" t="s">
        <v>139</v>
      </c>
      <c r="D66" s="48"/>
      <c r="E66" s="45" t="s">
        <v>229</v>
      </c>
      <c r="F66" s="2" t="s">
        <v>290</v>
      </c>
      <c r="G66" s="34" t="s">
        <v>290</v>
      </c>
      <c r="H66" s="2">
        <v>420</v>
      </c>
      <c r="I66" s="34">
        <v>1050</v>
      </c>
      <c r="J66" s="35"/>
      <c r="K66" s="36"/>
      <c r="L66" s="36"/>
    </row>
    <row r="67" spans="1:12" ht="13.5" customHeight="1" x14ac:dyDescent="0.15">
      <c r="A67" s="29"/>
      <c r="B67" s="50"/>
      <c r="C67" s="51" t="s">
        <v>265</v>
      </c>
      <c r="D67" s="44"/>
      <c r="E67" s="52" t="s">
        <v>229</v>
      </c>
      <c r="F67" s="2"/>
      <c r="G67" s="34"/>
      <c r="H67" s="2"/>
      <c r="I67" s="34"/>
      <c r="J67" s="35" t="s">
        <v>309</v>
      </c>
      <c r="K67" s="36">
        <v>35</v>
      </c>
      <c r="L67" s="36">
        <v>35</v>
      </c>
    </row>
    <row r="68" spans="1:12" ht="13.5" customHeight="1" x14ac:dyDescent="0.15">
      <c r="A68" s="29"/>
      <c r="B68" s="30"/>
      <c r="C68" s="43" t="s">
        <v>85</v>
      </c>
      <c r="D68" s="48"/>
      <c r="E68" s="45" t="s">
        <v>10</v>
      </c>
      <c r="F68" s="2" t="s">
        <v>290</v>
      </c>
      <c r="G68" s="34" t="s">
        <v>290</v>
      </c>
      <c r="H68" s="2">
        <v>8640</v>
      </c>
      <c r="I68" s="34">
        <v>63860</v>
      </c>
      <c r="J68" s="35">
        <v>8640</v>
      </c>
      <c r="K68" s="36">
        <v>34560</v>
      </c>
      <c r="L68" s="2">
        <v>69120</v>
      </c>
    </row>
    <row r="69" spans="1:12" ht="13.5" customHeight="1" x14ac:dyDescent="0.15">
      <c r="A69" s="56"/>
      <c r="B69" s="84"/>
      <c r="C69" s="85" t="s">
        <v>98</v>
      </c>
      <c r="D69" s="86"/>
      <c r="E69" s="87" t="s">
        <v>10</v>
      </c>
      <c r="F69" s="76">
        <f>SUM(F55:F68)</f>
        <v>43735</v>
      </c>
      <c r="G69" s="88">
        <f>SUM(G55:G68)</f>
        <v>12960</v>
      </c>
      <c r="H69" s="76">
        <f t="shared" ref="H69:L69" si="2">SUM(H55:H68)</f>
        <v>172898</v>
      </c>
      <c r="I69" s="88">
        <f t="shared" si="2"/>
        <v>284335</v>
      </c>
      <c r="J69" s="337">
        <f t="shared" si="2"/>
        <v>62474</v>
      </c>
      <c r="K69" s="335">
        <f t="shared" si="2"/>
        <v>250617</v>
      </c>
      <c r="L69" s="76">
        <f t="shared" si="2"/>
        <v>390373</v>
      </c>
    </row>
    <row r="70" spans="1:12" ht="13.5" customHeight="1" x14ac:dyDescent="0.15">
      <c r="A70" s="29" t="s">
        <v>21</v>
      </c>
      <c r="B70" s="77"/>
      <c r="C70" s="31" t="s">
        <v>93</v>
      </c>
      <c r="D70" s="67"/>
      <c r="E70" s="68" t="s">
        <v>10</v>
      </c>
      <c r="F70" s="90">
        <v>6180</v>
      </c>
      <c r="G70" s="91">
        <v>10875</v>
      </c>
      <c r="H70" s="90">
        <v>18957</v>
      </c>
      <c r="I70" s="91">
        <v>36691</v>
      </c>
      <c r="J70" s="92">
        <v>6352</v>
      </c>
      <c r="K70" s="336">
        <v>28625</v>
      </c>
      <c r="L70" s="90">
        <v>45147</v>
      </c>
    </row>
    <row r="71" spans="1:12" ht="13.5" customHeight="1" x14ac:dyDescent="0.15">
      <c r="A71" s="38" t="s">
        <v>22</v>
      </c>
      <c r="B71" s="30"/>
      <c r="C71" s="43" t="s">
        <v>94</v>
      </c>
      <c r="D71" s="48"/>
      <c r="E71" s="45" t="s">
        <v>10</v>
      </c>
      <c r="F71" s="2">
        <v>13388</v>
      </c>
      <c r="G71" s="34">
        <v>32505</v>
      </c>
      <c r="H71" s="2">
        <v>68301</v>
      </c>
      <c r="I71" s="34">
        <v>131264</v>
      </c>
      <c r="J71" s="35">
        <v>14070</v>
      </c>
      <c r="K71" s="36">
        <v>73410</v>
      </c>
      <c r="L71" s="2">
        <v>142635</v>
      </c>
    </row>
    <row r="72" spans="1:12" ht="13.5" customHeight="1" x14ac:dyDescent="0.15">
      <c r="A72" s="93"/>
      <c r="B72" s="30"/>
      <c r="C72" s="43" t="s">
        <v>100</v>
      </c>
      <c r="D72" s="48"/>
      <c r="E72" s="45" t="s">
        <v>10</v>
      </c>
      <c r="F72" s="2">
        <v>4624</v>
      </c>
      <c r="G72" s="34">
        <v>6011</v>
      </c>
      <c r="H72" s="2">
        <v>11500</v>
      </c>
      <c r="I72" s="34">
        <v>15536</v>
      </c>
      <c r="J72" s="35">
        <v>496</v>
      </c>
      <c r="K72" s="36">
        <v>11475</v>
      </c>
      <c r="L72" s="2">
        <v>27946</v>
      </c>
    </row>
    <row r="73" spans="1:12" ht="13.5" customHeight="1" x14ac:dyDescent="0.15">
      <c r="A73" s="93"/>
      <c r="B73" s="30"/>
      <c r="C73" s="43" t="s">
        <v>95</v>
      </c>
      <c r="D73" s="48"/>
      <c r="E73" s="45" t="s">
        <v>10</v>
      </c>
      <c r="F73" s="2">
        <v>825</v>
      </c>
      <c r="G73" s="34">
        <v>595</v>
      </c>
      <c r="H73" s="2">
        <v>6540</v>
      </c>
      <c r="I73" s="34">
        <v>4593</v>
      </c>
      <c r="J73" s="35">
        <v>1950</v>
      </c>
      <c r="K73" s="36">
        <v>7500</v>
      </c>
      <c r="L73" s="2">
        <v>11010</v>
      </c>
    </row>
    <row r="74" spans="1:12" ht="13.5" customHeight="1" x14ac:dyDescent="0.15">
      <c r="A74" s="93"/>
      <c r="B74" s="30"/>
      <c r="C74" s="43" t="s">
        <v>101</v>
      </c>
      <c r="D74" s="48"/>
      <c r="E74" s="45" t="s">
        <v>10</v>
      </c>
      <c r="F74" s="2">
        <v>1864</v>
      </c>
      <c r="G74" s="34">
        <v>3605</v>
      </c>
      <c r="H74" s="2">
        <v>12390</v>
      </c>
      <c r="I74" s="34">
        <v>27339</v>
      </c>
      <c r="J74" s="35">
        <v>1774</v>
      </c>
      <c r="K74" s="36">
        <v>9466</v>
      </c>
      <c r="L74" s="2">
        <v>20054</v>
      </c>
    </row>
    <row r="75" spans="1:12" ht="13.5" customHeight="1" x14ac:dyDescent="0.15">
      <c r="A75" s="93"/>
      <c r="B75" s="30"/>
      <c r="C75" s="43" t="s">
        <v>96</v>
      </c>
      <c r="D75" s="48"/>
      <c r="E75" s="45" t="s">
        <v>10</v>
      </c>
      <c r="F75" s="2">
        <v>3332</v>
      </c>
      <c r="G75" s="34">
        <v>2815</v>
      </c>
      <c r="H75" s="2">
        <v>22561</v>
      </c>
      <c r="I75" s="34">
        <v>20729</v>
      </c>
      <c r="J75" s="35">
        <v>4264</v>
      </c>
      <c r="K75" s="36">
        <v>21776</v>
      </c>
      <c r="L75" s="2">
        <v>49018</v>
      </c>
    </row>
    <row r="76" spans="1:12" ht="13.5" customHeight="1" x14ac:dyDescent="0.15">
      <c r="A76" s="38"/>
      <c r="B76" s="30"/>
      <c r="C76" s="43" t="s">
        <v>83</v>
      </c>
      <c r="D76" s="48"/>
      <c r="E76" s="45" t="s">
        <v>10</v>
      </c>
      <c r="F76" s="2"/>
      <c r="G76" s="34"/>
      <c r="H76" s="2"/>
      <c r="I76" s="34"/>
      <c r="J76" s="35"/>
      <c r="K76" s="200"/>
      <c r="L76" s="39">
        <v>615</v>
      </c>
    </row>
    <row r="77" spans="1:12" ht="13.5" customHeight="1" x14ac:dyDescent="0.15">
      <c r="A77" s="38"/>
      <c r="B77" s="30"/>
      <c r="C77" s="43" t="s">
        <v>84</v>
      </c>
      <c r="D77" s="48"/>
      <c r="E77" s="45" t="s">
        <v>10</v>
      </c>
      <c r="F77" s="2" t="s">
        <v>290</v>
      </c>
      <c r="G77" s="34" t="s">
        <v>290</v>
      </c>
      <c r="H77" s="2">
        <v>3244</v>
      </c>
      <c r="I77" s="34">
        <v>2941</v>
      </c>
      <c r="J77" s="35">
        <v>3240</v>
      </c>
      <c r="K77" s="36">
        <v>6120</v>
      </c>
      <c r="L77" s="2">
        <v>11756</v>
      </c>
    </row>
    <row r="78" spans="1:12" ht="13.5" customHeight="1" x14ac:dyDescent="0.15">
      <c r="A78" s="38"/>
      <c r="B78" s="30"/>
      <c r="C78" s="43" t="s">
        <v>224</v>
      </c>
      <c r="D78" s="48"/>
      <c r="E78" s="45" t="s">
        <v>229</v>
      </c>
      <c r="F78" s="2"/>
      <c r="G78" s="34"/>
      <c r="H78" s="2"/>
      <c r="I78" s="34"/>
      <c r="J78" s="35"/>
      <c r="K78" s="200"/>
      <c r="L78" s="2"/>
    </row>
    <row r="79" spans="1:12" ht="13.5" customHeight="1" x14ac:dyDescent="0.15">
      <c r="A79" s="93"/>
      <c r="B79" s="30"/>
      <c r="C79" s="43" t="s">
        <v>86</v>
      </c>
      <c r="D79" s="48"/>
      <c r="E79" s="45" t="s">
        <v>10</v>
      </c>
      <c r="F79" s="2">
        <v>1840</v>
      </c>
      <c r="G79" s="34">
        <v>1491</v>
      </c>
      <c r="H79" s="2">
        <v>5020</v>
      </c>
      <c r="I79" s="34">
        <v>3595</v>
      </c>
      <c r="J79" s="35" t="s">
        <v>290</v>
      </c>
      <c r="K79" s="36">
        <v>1020</v>
      </c>
      <c r="L79" s="2">
        <v>5100</v>
      </c>
    </row>
    <row r="80" spans="1:12" ht="13.5" customHeight="1" x14ac:dyDescent="0.15">
      <c r="A80" s="93"/>
      <c r="B80" s="30"/>
      <c r="C80" s="43" t="s">
        <v>103</v>
      </c>
      <c r="D80" s="48"/>
      <c r="E80" s="45" t="s">
        <v>10</v>
      </c>
      <c r="F80" s="2" t="s">
        <v>290</v>
      </c>
      <c r="G80" s="34" t="s">
        <v>290</v>
      </c>
      <c r="H80" s="2">
        <v>180</v>
      </c>
      <c r="I80" s="34">
        <v>1058</v>
      </c>
      <c r="J80" s="35" t="s">
        <v>290</v>
      </c>
      <c r="K80" s="36">
        <v>912</v>
      </c>
      <c r="L80" s="2">
        <v>1542</v>
      </c>
    </row>
    <row r="81" spans="1:12" ht="13.5" customHeight="1" x14ac:dyDescent="0.15">
      <c r="A81" s="93"/>
      <c r="B81" s="30"/>
      <c r="C81" s="43" t="s">
        <v>268</v>
      </c>
      <c r="D81" s="48"/>
      <c r="E81" s="45" t="s">
        <v>229</v>
      </c>
      <c r="F81" s="2"/>
      <c r="G81" s="34"/>
      <c r="H81" s="2"/>
      <c r="I81" s="34"/>
      <c r="J81" s="35" t="s">
        <v>290</v>
      </c>
      <c r="K81" s="36">
        <v>300</v>
      </c>
      <c r="L81" s="2">
        <v>300</v>
      </c>
    </row>
    <row r="82" spans="1:12" ht="13.5" customHeight="1" x14ac:dyDescent="0.15">
      <c r="A82" s="93"/>
      <c r="B82" s="30"/>
      <c r="C82" s="43" t="s">
        <v>87</v>
      </c>
      <c r="D82" s="48"/>
      <c r="E82" s="45" t="s">
        <v>10</v>
      </c>
      <c r="F82" s="2" t="s">
        <v>290</v>
      </c>
      <c r="G82" s="34" t="s">
        <v>290</v>
      </c>
      <c r="H82" s="2">
        <v>1840</v>
      </c>
      <c r="I82" s="34">
        <v>10629</v>
      </c>
      <c r="J82" s="35">
        <v>6016</v>
      </c>
      <c r="K82" s="36">
        <v>10720</v>
      </c>
      <c r="L82" s="2">
        <v>13522</v>
      </c>
    </row>
    <row r="83" spans="1:12" ht="13.5" customHeight="1" x14ac:dyDescent="0.15">
      <c r="A83" s="93"/>
      <c r="B83" s="30"/>
      <c r="C83" s="43" t="s">
        <v>90</v>
      </c>
      <c r="D83" s="48"/>
      <c r="E83" s="45" t="s">
        <v>10</v>
      </c>
      <c r="F83" s="2" t="s">
        <v>290</v>
      </c>
      <c r="G83" s="34" t="s">
        <v>290</v>
      </c>
      <c r="H83" s="2">
        <v>548</v>
      </c>
      <c r="I83" s="34">
        <v>1451</v>
      </c>
      <c r="J83" s="35">
        <v>2163</v>
      </c>
      <c r="K83" s="36">
        <v>3293</v>
      </c>
      <c r="L83" s="2">
        <v>3623</v>
      </c>
    </row>
    <row r="84" spans="1:12" ht="13.5" customHeight="1" x14ac:dyDescent="0.15">
      <c r="A84" s="38"/>
      <c r="B84" s="30"/>
      <c r="C84" s="43" t="s">
        <v>139</v>
      </c>
      <c r="D84" s="48"/>
      <c r="E84" s="45" t="s">
        <v>229</v>
      </c>
      <c r="F84" s="2">
        <v>5200</v>
      </c>
      <c r="G84" s="34">
        <v>25963</v>
      </c>
      <c r="H84" s="2">
        <v>6752</v>
      </c>
      <c r="I84" s="34">
        <v>33406</v>
      </c>
      <c r="J84" s="35"/>
      <c r="K84" s="200"/>
      <c r="L84" s="2"/>
    </row>
    <row r="85" spans="1:12" ht="13.5" customHeight="1" x14ac:dyDescent="0.15">
      <c r="A85" s="38"/>
      <c r="B85" s="30"/>
      <c r="C85" s="43" t="s">
        <v>102</v>
      </c>
      <c r="D85" s="48"/>
      <c r="E85" s="45" t="s">
        <v>10</v>
      </c>
      <c r="F85" s="2" t="s">
        <v>290</v>
      </c>
      <c r="G85" s="34" t="s">
        <v>290</v>
      </c>
      <c r="H85" s="2">
        <v>1592</v>
      </c>
      <c r="I85" s="34">
        <v>4439</v>
      </c>
      <c r="J85" s="35" t="s">
        <v>307</v>
      </c>
      <c r="K85" s="36">
        <v>1497</v>
      </c>
      <c r="L85" s="2">
        <v>1497</v>
      </c>
    </row>
    <row r="86" spans="1:12" ht="13.5" customHeight="1" x14ac:dyDescent="0.15">
      <c r="A86" s="38"/>
      <c r="B86" s="30"/>
      <c r="C86" s="43" t="s">
        <v>135</v>
      </c>
      <c r="D86" s="48"/>
      <c r="E86" s="45" t="s">
        <v>229</v>
      </c>
      <c r="F86" s="2">
        <v>59</v>
      </c>
      <c r="G86" s="34">
        <v>304</v>
      </c>
      <c r="H86" s="2">
        <v>134</v>
      </c>
      <c r="I86" s="34">
        <v>610</v>
      </c>
      <c r="J86" s="35"/>
      <c r="K86" s="36"/>
      <c r="L86" s="2"/>
    </row>
    <row r="87" spans="1:12" ht="13.5" customHeight="1" x14ac:dyDescent="0.15">
      <c r="A87" s="93"/>
      <c r="B87" s="30"/>
      <c r="C87" s="43" t="s">
        <v>85</v>
      </c>
      <c r="D87" s="48"/>
      <c r="E87" s="45" t="s">
        <v>10</v>
      </c>
      <c r="F87" s="2">
        <v>1184</v>
      </c>
      <c r="G87" s="34">
        <v>5310</v>
      </c>
      <c r="H87" s="2">
        <v>27874</v>
      </c>
      <c r="I87" s="34">
        <v>70178</v>
      </c>
      <c r="J87" s="35">
        <v>166</v>
      </c>
      <c r="K87" s="36">
        <v>50216</v>
      </c>
      <c r="L87" s="2">
        <v>110729</v>
      </c>
    </row>
    <row r="88" spans="1:12" ht="13.5" customHeight="1" x14ac:dyDescent="0.15">
      <c r="A88" s="38"/>
      <c r="B88" s="30"/>
      <c r="C88" s="43" t="s">
        <v>222</v>
      </c>
      <c r="D88" s="48"/>
      <c r="E88" s="45" t="s">
        <v>10</v>
      </c>
      <c r="F88" s="2">
        <v>112</v>
      </c>
      <c r="G88" s="34">
        <v>805</v>
      </c>
      <c r="H88" s="2">
        <v>240</v>
      </c>
      <c r="I88" s="34">
        <v>1871</v>
      </c>
      <c r="J88" s="35">
        <v>48</v>
      </c>
      <c r="K88" s="36">
        <v>192</v>
      </c>
      <c r="L88" s="2">
        <v>368</v>
      </c>
    </row>
    <row r="89" spans="1:12" ht="13.5" customHeight="1" x14ac:dyDescent="0.15">
      <c r="A89" s="38"/>
      <c r="B89" s="38"/>
      <c r="C89" s="81" t="s">
        <v>305</v>
      </c>
      <c r="D89" s="82"/>
      <c r="E89" s="45" t="s">
        <v>10</v>
      </c>
      <c r="F89" s="53">
        <v>49</v>
      </c>
      <c r="G89" s="55">
        <v>283</v>
      </c>
      <c r="H89" s="53">
        <v>49</v>
      </c>
      <c r="I89" s="55">
        <v>283</v>
      </c>
      <c r="J89" s="49"/>
      <c r="K89" s="226"/>
      <c r="L89" s="53"/>
    </row>
    <row r="90" spans="1:12" ht="13.5" customHeight="1" x14ac:dyDescent="0.15">
      <c r="A90" s="56"/>
      <c r="B90" s="94"/>
      <c r="C90" s="58" t="s">
        <v>98</v>
      </c>
      <c r="D90" s="59"/>
      <c r="E90" s="73" t="s">
        <v>10</v>
      </c>
      <c r="F90" s="76">
        <f>SUM(F70:F89)</f>
        <v>38657</v>
      </c>
      <c r="G90" s="88">
        <f>SUM(G70:G89)</f>
        <v>90562</v>
      </c>
      <c r="H90" s="76">
        <f>SUM(H70:H89)</f>
        <v>187722</v>
      </c>
      <c r="I90" s="88">
        <f>SUM(I70:I89)</f>
        <v>366613</v>
      </c>
      <c r="J90" s="337">
        <f t="shared" ref="J90:L90" si="3">SUM(J70:J88)</f>
        <v>40539</v>
      </c>
      <c r="K90" s="335">
        <f t="shared" si="3"/>
        <v>226522</v>
      </c>
      <c r="L90" s="76">
        <f t="shared" si="3"/>
        <v>444862</v>
      </c>
    </row>
    <row r="91" spans="1:12" ht="13.5" customHeight="1" x14ac:dyDescent="0.15">
      <c r="A91" s="65" t="s">
        <v>157</v>
      </c>
      <c r="B91" s="66"/>
      <c r="C91" s="31" t="s">
        <v>144</v>
      </c>
      <c r="D91" s="67"/>
      <c r="E91" s="68" t="s">
        <v>10</v>
      </c>
      <c r="F91" s="2">
        <v>750</v>
      </c>
      <c r="G91" s="34">
        <v>297</v>
      </c>
      <c r="H91" s="2">
        <v>7500</v>
      </c>
      <c r="I91" s="34">
        <v>2342</v>
      </c>
      <c r="J91" s="35" t="s">
        <v>290</v>
      </c>
      <c r="K91" s="36">
        <v>3245</v>
      </c>
      <c r="L91" s="90">
        <v>10445</v>
      </c>
    </row>
    <row r="92" spans="1:12" ht="13.5" customHeight="1" x14ac:dyDescent="0.15">
      <c r="A92" s="93" t="s">
        <v>146</v>
      </c>
      <c r="B92" s="30"/>
      <c r="C92" s="43" t="s">
        <v>142</v>
      </c>
      <c r="D92" s="48"/>
      <c r="E92" s="45" t="s">
        <v>10</v>
      </c>
      <c r="F92" s="2" t="s">
        <v>290</v>
      </c>
      <c r="G92" s="34" t="s">
        <v>290</v>
      </c>
      <c r="H92" s="2">
        <v>14400</v>
      </c>
      <c r="I92" s="34">
        <v>3874</v>
      </c>
      <c r="J92" s="35">
        <v>7200</v>
      </c>
      <c r="K92" s="36">
        <v>21000</v>
      </c>
      <c r="L92" s="2">
        <v>34800</v>
      </c>
    </row>
    <row r="93" spans="1:12" ht="13.5" customHeight="1" x14ac:dyDescent="0.15">
      <c r="A93" s="38"/>
      <c r="B93" s="30"/>
      <c r="C93" s="43" t="s">
        <v>96</v>
      </c>
      <c r="D93" s="48"/>
      <c r="E93" s="45" t="s">
        <v>229</v>
      </c>
      <c r="F93" s="2" t="s">
        <v>290</v>
      </c>
      <c r="G93" s="34" t="s">
        <v>290</v>
      </c>
      <c r="H93" s="2">
        <v>35100</v>
      </c>
      <c r="I93" s="34">
        <v>13767</v>
      </c>
      <c r="J93" s="35"/>
      <c r="K93" s="200"/>
      <c r="L93" s="95"/>
    </row>
    <row r="94" spans="1:12" ht="13.5" customHeight="1" x14ac:dyDescent="0.15">
      <c r="A94" s="96"/>
      <c r="B94" s="30"/>
      <c r="C94" s="43" t="s">
        <v>106</v>
      </c>
      <c r="D94" s="48"/>
      <c r="E94" s="45" t="s">
        <v>10</v>
      </c>
      <c r="F94" s="2">
        <v>1575</v>
      </c>
      <c r="G94" s="34">
        <v>613</v>
      </c>
      <c r="H94" s="2">
        <v>1575</v>
      </c>
      <c r="I94" s="34">
        <v>613</v>
      </c>
      <c r="J94" s="35">
        <v>1800</v>
      </c>
      <c r="K94" s="36">
        <v>7425</v>
      </c>
      <c r="L94" s="2">
        <v>12675</v>
      </c>
    </row>
    <row r="95" spans="1:12" ht="13.5" customHeight="1" x14ac:dyDescent="0.15">
      <c r="A95" s="93"/>
      <c r="B95" s="30"/>
      <c r="C95" s="43" t="s">
        <v>224</v>
      </c>
      <c r="D95" s="48"/>
      <c r="E95" s="45" t="s">
        <v>10</v>
      </c>
      <c r="F95" s="2">
        <v>750</v>
      </c>
      <c r="G95" s="34">
        <v>280</v>
      </c>
      <c r="H95" s="2">
        <v>5175</v>
      </c>
      <c r="I95" s="34">
        <v>1796</v>
      </c>
      <c r="J95" s="35" t="s">
        <v>290</v>
      </c>
      <c r="K95" s="36">
        <v>13470</v>
      </c>
      <c r="L95" s="2">
        <v>43785</v>
      </c>
    </row>
    <row r="96" spans="1:12" ht="13.5" customHeight="1" x14ac:dyDescent="0.15">
      <c r="A96" s="38"/>
      <c r="B96" s="30"/>
      <c r="C96" s="43" t="s">
        <v>298</v>
      </c>
      <c r="D96" s="48"/>
      <c r="E96" s="45" t="s">
        <v>229</v>
      </c>
      <c r="F96" s="2" t="s">
        <v>290</v>
      </c>
      <c r="G96" s="34" t="s">
        <v>290</v>
      </c>
      <c r="H96" s="2">
        <v>2700</v>
      </c>
      <c r="I96" s="34">
        <v>208</v>
      </c>
      <c r="J96" s="35"/>
      <c r="K96" s="200"/>
      <c r="L96" s="95"/>
    </row>
    <row r="97" spans="1:12" ht="13.5" customHeight="1" x14ac:dyDescent="0.15">
      <c r="A97" s="97"/>
      <c r="B97" s="94"/>
      <c r="C97" s="58" t="s">
        <v>98</v>
      </c>
      <c r="D97" s="59"/>
      <c r="E97" s="73" t="s">
        <v>10</v>
      </c>
      <c r="F97" s="98">
        <f>SUM(F91:F96)</f>
        <v>3075</v>
      </c>
      <c r="G97" s="99">
        <f>SUM(G91:G96)</f>
        <v>1190</v>
      </c>
      <c r="H97" s="98">
        <f>SUM(H91:H96)</f>
        <v>66450</v>
      </c>
      <c r="I97" s="99">
        <f>SUM(I91:I96)</f>
        <v>22600</v>
      </c>
      <c r="J97" s="339">
        <f t="shared" ref="J97:L97" si="4">SUM(J91:J96)</f>
        <v>9000</v>
      </c>
      <c r="K97" s="231">
        <f t="shared" si="4"/>
        <v>45140</v>
      </c>
      <c r="L97" s="98">
        <f t="shared" si="4"/>
        <v>101705</v>
      </c>
    </row>
    <row r="98" spans="1:12" ht="13.5" customHeight="1" x14ac:dyDescent="0.15">
      <c r="A98" s="65" t="s">
        <v>158</v>
      </c>
      <c r="B98" s="101"/>
      <c r="C98" s="102" t="s">
        <v>159</v>
      </c>
      <c r="D98" s="103"/>
      <c r="E98" s="104" t="s">
        <v>10</v>
      </c>
      <c r="F98" s="2" t="s">
        <v>290</v>
      </c>
      <c r="G98" s="34" t="s">
        <v>290</v>
      </c>
      <c r="H98" s="2">
        <v>2601</v>
      </c>
      <c r="I98" s="34">
        <v>3366</v>
      </c>
      <c r="J98" s="49">
        <v>1156</v>
      </c>
      <c r="K98" s="328">
        <v>3179</v>
      </c>
      <c r="L98" s="2">
        <v>4624</v>
      </c>
    </row>
    <row r="99" spans="1:12" ht="13.5" customHeight="1" x14ac:dyDescent="0.15">
      <c r="A99" s="93" t="s">
        <v>147</v>
      </c>
      <c r="B99" s="66"/>
      <c r="C99" s="43" t="s">
        <v>106</v>
      </c>
      <c r="D99" s="48"/>
      <c r="E99" s="45" t="s">
        <v>10</v>
      </c>
      <c r="F99" s="2"/>
      <c r="G99" s="34"/>
      <c r="H99" s="2"/>
      <c r="I99" s="34"/>
      <c r="J99" s="35">
        <v>489768</v>
      </c>
      <c r="K99" s="36">
        <v>489768</v>
      </c>
      <c r="L99" s="2">
        <v>489768</v>
      </c>
    </row>
    <row r="100" spans="1:12" ht="13.5" customHeight="1" x14ac:dyDescent="0.15">
      <c r="A100" s="56"/>
      <c r="B100" s="94"/>
      <c r="C100" s="58" t="s">
        <v>98</v>
      </c>
      <c r="D100" s="105"/>
      <c r="E100" s="106" t="s">
        <v>10</v>
      </c>
      <c r="F100" s="98">
        <f t="shared" ref="F100:L100" si="5">SUM(F98:F99)</f>
        <v>0</v>
      </c>
      <c r="G100" s="99">
        <f t="shared" si="5"/>
        <v>0</v>
      </c>
      <c r="H100" s="98">
        <f t="shared" si="5"/>
        <v>2601</v>
      </c>
      <c r="I100" s="99">
        <f t="shared" si="5"/>
        <v>3366</v>
      </c>
      <c r="J100" s="339">
        <f t="shared" si="5"/>
        <v>490924</v>
      </c>
      <c r="K100" s="231">
        <f t="shared" si="5"/>
        <v>492947</v>
      </c>
      <c r="L100" s="98">
        <f t="shared" si="5"/>
        <v>494392</v>
      </c>
    </row>
    <row r="101" spans="1:12" ht="13.5" customHeight="1" x14ac:dyDescent="0.15">
      <c r="A101" s="96" t="s">
        <v>23</v>
      </c>
      <c r="B101" s="77"/>
      <c r="C101" s="102" t="s">
        <v>111</v>
      </c>
      <c r="D101" s="103"/>
      <c r="E101" s="104" t="s">
        <v>10</v>
      </c>
      <c r="F101" s="90">
        <v>360</v>
      </c>
      <c r="G101" s="91">
        <v>279</v>
      </c>
      <c r="H101" s="90">
        <v>1080</v>
      </c>
      <c r="I101" s="91">
        <v>832</v>
      </c>
      <c r="J101" s="92" t="s">
        <v>290</v>
      </c>
      <c r="K101" s="338">
        <v>360</v>
      </c>
      <c r="L101" s="90">
        <v>720</v>
      </c>
    </row>
    <row r="102" spans="1:12" ht="13.5" customHeight="1" x14ac:dyDescent="0.15">
      <c r="A102" s="96" t="s">
        <v>24</v>
      </c>
      <c r="B102" s="66"/>
      <c r="C102" s="31" t="s">
        <v>159</v>
      </c>
      <c r="D102" s="67"/>
      <c r="E102" s="68" t="s">
        <v>10</v>
      </c>
      <c r="F102" s="69">
        <v>2280</v>
      </c>
      <c r="G102" s="70">
        <v>2853</v>
      </c>
      <c r="H102" s="69">
        <v>12600</v>
      </c>
      <c r="I102" s="70">
        <v>16397</v>
      </c>
      <c r="J102" s="72">
        <v>3720</v>
      </c>
      <c r="K102" s="47">
        <v>19200</v>
      </c>
      <c r="L102" s="69">
        <v>33648</v>
      </c>
    </row>
    <row r="103" spans="1:12" ht="13.5" customHeight="1" x14ac:dyDescent="0.15">
      <c r="A103" s="38"/>
      <c r="B103" s="30"/>
      <c r="C103" s="43" t="s">
        <v>96</v>
      </c>
      <c r="D103" s="48"/>
      <c r="E103" s="45" t="s">
        <v>229</v>
      </c>
      <c r="F103" s="2" t="s">
        <v>290</v>
      </c>
      <c r="G103" s="34" t="s">
        <v>290</v>
      </c>
      <c r="H103" s="2">
        <v>720</v>
      </c>
      <c r="I103" s="34">
        <v>552</v>
      </c>
      <c r="J103" s="35"/>
      <c r="K103" s="200"/>
      <c r="L103" s="95"/>
    </row>
    <row r="104" spans="1:12" s="4" customFormat="1" ht="13.5" customHeight="1" x14ac:dyDescent="0.15">
      <c r="A104" s="96"/>
      <c r="B104" s="38"/>
      <c r="C104" s="81" t="s">
        <v>83</v>
      </c>
      <c r="D104" s="82"/>
      <c r="E104" s="108" t="s">
        <v>10</v>
      </c>
      <c r="F104" s="2"/>
      <c r="G104" s="34"/>
      <c r="H104" s="2"/>
      <c r="I104" s="34"/>
      <c r="J104" s="35" t="s">
        <v>290</v>
      </c>
      <c r="K104" s="331">
        <v>20750</v>
      </c>
      <c r="L104" s="2">
        <v>41430</v>
      </c>
    </row>
    <row r="105" spans="1:12" s="4" customFormat="1" ht="13.5" customHeight="1" x14ac:dyDescent="0.15">
      <c r="A105" s="5"/>
      <c r="B105" s="30"/>
      <c r="C105" s="43" t="s">
        <v>224</v>
      </c>
      <c r="D105" s="48"/>
      <c r="E105" s="45" t="s">
        <v>10</v>
      </c>
      <c r="F105" s="2" t="s">
        <v>290</v>
      </c>
      <c r="G105" s="34" t="s">
        <v>290</v>
      </c>
      <c r="H105" s="2">
        <v>5400</v>
      </c>
      <c r="I105" s="34">
        <v>1945</v>
      </c>
      <c r="J105" s="35"/>
      <c r="K105" s="200"/>
      <c r="L105" s="2">
        <v>1440</v>
      </c>
    </row>
    <row r="106" spans="1:12" ht="13.5" customHeight="1" x14ac:dyDescent="0.15">
      <c r="B106" s="30"/>
      <c r="C106" s="43" t="s">
        <v>285</v>
      </c>
      <c r="D106" s="48"/>
      <c r="E106" s="45" t="s">
        <v>10</v>
      </c>
      <c r="F106" s="2" t="s">
        <v>290</v>
      </c>
      <c r="G106" s="34" t="s">
        <v>290</v>
      </c>
      <c r="H106" s="2">
        <v>240</v>
      </c>
      <c r="I106" s="34">
        <v>563</v>
      </c>
      <c r="J106" s="35" t="s">
        <v>290</v>
      </c>
      <c r="K106" s="36">
        <v>120</v>
      </c>
      <c r="L106" s="2">
        <v>120</v>
      </c>
    </row>
    <row r="107" spans="1:12" ht="13.5" customHeight="1" x14ac:dyDescent="0.15">
      <c r="A107" s="56"/>
      <c r="B107" s="109"/>
      <c r="C107" s="58" t="s">
        <v>98</v>
      </c>
      <c r="D107" s="105"/>
      <c r="E107" s="106" t="s">
        <v>10</v>
      </c>
      <c r="F107" s="98">
        <f t="shared" ref="F107:L107" si="6">SUM(F101:F106)</f>
        <v>2640</v>
      </c>
      <c r="G107" s="99">
        <f t="shared" si="6"/>
        <v>3132</v>
      </c>
      <c r="H107" s="98">
        <f t="shared" si="6"/>
        <v>20040</v>
      </c>
      <c r="I107" s="99">
        <f t="shared" si="6"/>
        <v>20289</v>
      </c>
      <c r="J107" s="98">
        <f t="shared" si="6"/>
        <v>3720</v>
      </c>
      <c r="K107" s="100">
        <f>SUM(K101:K106)</f>
        <v>40430</v>
      </c>
      <c r="L107" s="98">
        <f t="shared" si="6"/>
        <v>77358</v>
      </c>
    </row>
    <row r="108" spans="1:12" ht="13.5" customHeight="1" x14ac:dyDescent="0.15">
      <c r="A108" s="5" t="s">
        <v>151</v>
      </c>
      <c r="C108" s="110"/>
      <c r="D108" s="110"/>
      <c r="E108" s="111"/>
      <c r="F108" s="112"/>
      <c r="G108" s="112"/>
      <c r="H108" s="112"/>
      <c r="I108" s="112"/>
      <c r="J108" s="112"/>
      <c r="K108" s="112"/>
      <c r="L108" s="112"/>
    </row>
    <row r="109" spans="1:12" ht="13.5" customHeight="1" x14ac:dyDescent="0.15">
      <c r="A109" s="5" t="s">
        <v>25</v>
      </c>
      <c r="F109" s="114"/>
      <c r="H109" s="114"/>
      <c r="K109" s="115" t="s">
        <v>308</v>
      </c>
      <c r="L109" s="115"/>
    </row>
    <row r="110" spans="1:12" ht="13.5" customHeight="1" x14ac:dyDescent="0.15">
      <c r="B110" s="116"/>
      <c r="F110" s="114"/>
      <c r="G110" s="114"/>
      <c r="H110" s="114"/>
      <c r="I110" s="114"/>
      <c r="J110" s="114"/>
      <c r="K110" s="117" t="s">
        <v>14</v>
      </c>
      <c r="L110" s="117"/>
    </row>
    <row r="111" spans="1:12" ht="13.5" customHeight="1" x14ac:dyDescent="0.15">
      <c r="A111" s="8" t="s">
        <v>15</v>
      </c>
      <c r="B111" s="9"/>
      <c r="C111" s="10" t="s">
        <v>99</v>
      </c>
      <c r="D111" s="11"/>
      <c r="E111" s="12" t="s">
        <v>81</v>
      </c>
      <c r="F111" s="13" t="s">
        <v>300</v>
      </c>
      <c r="G111" s="14"/>
      <c r="H111" s="15" t="s">
        <v>301</v>
      </c>
      <c r="I111" s="16"/>
      <c r="J111" s="17" t="s">
        <v>288</v>
      </c>
      <c r="K111" s="18"/>
      <c r="L111" s="19"/>
    </row>
    <row r="112" spans="1:12" ht="13.5" customHeight="1" x14ac:dyDescent="0.15">
      <c r="A112" s="118" t="s">
        <v>78</v>
      </c>
      <c r="B112" s="119"/>
      <c r="C112" s="120"/>
      <c r="D112" s="121"/>
      <c r="E112" s="122"/>
      <c r="F112" s="25" t="s">
        <v>79</v>
      </c>
      <c r="G112" s="26" t="s">
        <v>80</v>
      </c>
      <c r="H112" s="25" t="s">
        <v>79</v>
      </c>
      <c r="I112" s="26" t="s">
        <v>80</v>
      </c>
      <c r="J112" s="27" t="s">
        <v>302</v>
      </c>
      <c r="K112" s="28" t="s">
        <v>303</v>
      </c>
      <c r="L112" s="25" t="s">
        <v>235</v>
      </c>
    </row>
    <row r="113" spans="1:12" ht="13.5" customHeight="1" x14ac:dyDescent="0.15">
      <c r="A113" s="123" t="s">
        <v>260</v>
      </c>
      <c r="B113" s="124"/>
      <c r="C113" s="125" t="s">
        <v>96</v>
      </c>
      <c r="D113" s="126"/>
      <c r="E113" s="127" t="s">
        <v>229</v>
      </c>
      <c r="F113" s="90"/>
      <c r="G113" s="91"/>
      <c r="H113" s="90"/>
      <c r="I113" s="91"/>
      <c r="J113" s="90"/>
      <c r="K113" s="107"/>
      <c r="L113" s="128"/>
    </row>
    <row r="114" spans="1:12" ht="13.5" customHeight="1" x14ac:dyDescent="0.15">
      <c r="A114" s="96" t="s">
        <v>261</v>
      </c>
      <c r="B114" s="129"/>
      <c r="C114" s="130" t="s">
        <v>83</v>
      </c>
      <c r="D114" s="131"/>
      <c r="E114" s="132" t="s">
        <v>229</v>
      </c>
      <c r="F114" s="69"/>
      <c r="G114" s="70"/>
      <c r="H114" s="69"/>
      <c r="I114" s="70"/>
      <c r="J114" s="35">
        <v>15855</v>
      </c>
      <c r="K114" s="47">
        <v>79470</v>
      </c>
      <c r="L114" s="2">
        <v>119835</v>
      </c>
    </row>
    <row r="115" spans="1:12" ht="13.5" customHeight="1" x14ac:dyDescent="0.15">
      <c r="A115" s="96"/>
      <c r="B115" s="66"/>
      <c r="C115" s="31" t="s">
        <v>84</v>
      </c>
      <c r="D115" s="67"/>
      <c r="E115" s="68" t="s">
        <v>10</v>
      </c>
      <c r="F115" s="69"/>
      <c r="G115" s="70"/>
      <c r="H115" s="69"/>
      <c r="I115" s="70"/>
      <c r="J115" s="72">
        <v>48000</v>
      </c>
      <c r="K115" s="330">
        <v>150000</v>
      </c>
      <c r="L115" s="69">
        <v>150765</v>
      </c>
    </row>
    <row r="116" spans="1:12" ht="13.5" customHeight="1" x14ac:dyDescent="0.15">
      <c r="A116" s="38"/>
      <c r="B116" s="30"/>
      <c r="C116" s="43" t="s">
        <v>224</v>
      </c>
      <c r="D116" s="48"/>
      <c r="E116" s="45" t="s">
        <v>10</v>
      </c>
      <c r="F116" s="2">
        <v>304</v>
      </c>
      <c r="G116" s="34">
        <v>271</v>
      </c>
      <c r="H116" s="2">
        <v>839</v>
      </c>
      <c r="I116" s="34">
        <v>727</v>
      </c>
      <c r="J116" s="35"/>
      <c r="K116" s="200"/>
      <c r="L116" s="95">
        <v>592</v>
      </c>
    </row>
    <row r="117" spans="1:12" ht="13.5" customHeight="1" x14ac:dyDescent="0.15">
      <c r="A117" s="38"/>
      <c r="B117" s="30"/>
      <c r="C117" s="43" t="s">
        <v>238</v>
      </c>
      <c r="D117" s="48"/>
      <c r="E117" s="45" t="s">
        <v>10</v>
      </c>
      <c r="F117" s="2">
        <v>11925</v>
      </c>
      <c r="G117" s="34">
        <v>11996</v>
      </c>
      <c r="H117" s="2">
        <v>13729</v>
      </c>
      <c r="I117" s="34">
        <v>15048</v>
      </c>
      <c r="J117" s="35" t="s">
        <v>309</v>
      </c>
      <c r="K117" s="36">
        <v>11574</v>
      </c>
      <c r="L117" s="95">
        <v>23592</v>
      </c>
    </row>
    <row r="118" spans="1:12" ht="13.5" customHeight="1" x14ac:dyDescent="0.15">
      <c r="A118" s="38"/>
      <c r="B118" s="30"/>
      <c r="C118" s="43" t="s">
        <v>88</v>
      </c>
      <c r="D118" s="48"/>
      <c r="E118" s="45" t="s">
        <v>10</v>
      </c>
      <c r="F118" s="2"/>
      <c r="G118" s="34"/>
      <c r="H118" s="2"/>
      <c r="I118" s="34"/>
      <c r="J118" s="35"/>
      <c r="K118" s="200"/>
      <c r="L118" s="95">
        <v>1070</v>
      </c>
    </row>
    <row r="119" spans="1:12" ht="13.5" customHeight="1" x14ac:dyDescent="0.15">
      <c r="A119" s="38"/>
      <c r="B119" s="30"/>
      <c r="C119" s="43" t="s">
        <v>237</v>
      </c>
      <c r="D119" s="48"/>
      <c r="E119" s="45" t="s">
        <v>10</v>
      </c>
      <c r="F119" s="2" t="s">
        <v>290</v>
      </c>
      <c r="G119" s="34" t="s">
        <v>290</v>
      </c>
      <c r="H119" s="2">
        <v>6930</v>
      </c>
      <c r="I119" s="34">
        <v>3424</v>
      </c>
      <c r="J119" s="35">
        <v>2310</v>
      </c>
      <c r="K119" s="36">
        <v>6930</v>
      </c>
      <c r="L119" s="95">
        <v>13510</v>
      </c>
    </row>
    <row r="120" spans="1:12" ht="13.5" customHeight="1" x14ac:dyDescent="0.15">
      <c r="A120" s="38"/>
      <c r="B120" s="30"/>
      <c r="C120" s="43" t="s">
        <v>236</v>
      </c>
      <c r="D120" s="48"/>
      <c r="E120" s="45" t="s">
        <v>10</v>
      </c>
      <c r="F120" s="2" t="s">
        <v>290</v>
      </c>
      <c r="G120" s="34" t="s">
        <v>290</v>
      </c>
      <c r="H120" s="2">
        <v>26610</v>
      </c>
      <c r="I120" s="34">
        <v>11209</v>
      </c>
      <c r="J120" s="35"/>
      <c r="K120" s="200"/>
      <c r="L120" s="95">
        <v>15913</v>
      </c>
    </row>
    <row r="121" spans="1:12" ht="13.5" customHeight="1" x14ac:dyDescent="0.15">
      <c r="A121" s="38"/>
      <c r="B121" s="30"/>
      <c r="C121" s="43" t="s">
        <v>97</v>
      </c>
      <c r="D121" s="48"/>
      <c r="E121" s="33" t="s">
        <v>10</v>
      </c>
      <c r="F121" s="2" t="s">
        <v>290</v>
      </c>
      <c r="G121" s="34" t="s">
        <v>290</v>
      </c>
      <c r="H121" s="2">
        <v>30630</v>
      </c>
      <c r="I121" s="34">
        <v>16523</v>
      </c>
      <c r="J121" s="35">
        <v>18234</v>
      </c>
      <c r="K121" s="36">
        <v>72800</v>
      </c>
      <c r="L121" s="95">
        <v>109676</v>
      </c>
    </row>
    <row r="122" spans="1:12" ht="13.5" customHeight="1" x14ac:dyDescent="0.15">
      <c r="A122" s="93"/>
      <c r="B122" s="30"/>
      <c r="C122" s="43" t="s">
        <v>89</v>
      </c>
      <c r="D122" s="48"/>
      <c r="E122" s="33" t="s">
        <v>229</v>
      </c>
      <c r="F122" s="2"/>
      <c r="G122" s="34"/>
      <c r="H122" s="2"/>
      <c r="I122" s="34"/>
      <c r="J122" s="35"/>
      <c r="K122" s="200"/>
      <c r="L122" s="95"/>
    </row>
    <row r="123" spans="1:12" ht="13.5" customHeight="1" x14ac:dyDescent="0.15">
      <c r="A123" s="56"/>
      <c r="B123" s="57"/>
      <c r="C123" s="58" t="s">
        <v>82</v>
      </c>
      <c r="D123" s="59"/>
      <c r="E123" s="73" t="s">
        <v>10</v>
      </c>
      <c r="F123" s="133">
        <f t="shared" ref="F123:L123" si="7">SUM(F113:F122)</f>
        <v>12229</v>
      </c>
      <c r="G123" s="134">
        <f t="shared" si="7"/>
        <v>12267</v>
      </c>
      <c r="H123" s="133">
        <f t="shared" si="7"/>
        <v>78738</v>
      </c>
      <c r="I123" s="134">
        <f t="shared" si="7"/>
        <v>46931</v>
      </c>
      <c r="J123" s="343">
        <f t="shared" si="7"/>
        <v>84399</v>
      </c>
      <c r="K123" s="340">
        <f t="shared" si="7"/>
        <v>320774</v>
      </c>
      <c r="L123" s="133">
        <f t="shared" si="7"/>
        <v>434953</v>
      </c>
    </row>
    <row r="124" spans="1:12" ht="13.5" customHeight="1" x14ac:dyDescent="0.15">
      <c r="A124" s="96" t="s">
        <v>73</v>
      </c>
      <c r="B124" s="135"/>
      <c r="C124" s="102" t="s">
        <v>230</v>
      </c>
      <c r="D124" s="103"/>
      <c r="E124" s="104" t="s">
        <v>10</v>
      </c>
      <c r="F124" s="90"/>
      <c r="G124" s="91"/>
      <c r="H124" s="90"/>
      <c r="I124" s="91"/>
      <c r="J124" s="92"/>
      <c r="K124" s="338"/>
      <c r="L124" s="90"/>
    </row>
    <row r="125" spans="1:12" ht="13.5" customHeight="1" x14ac:dyDescent="0.15">
      <c r="A125" s="93" t="s">
        <v>19</v>
      </c>
      <c r="B125" s="30"/>
      <c r="C125" s="43" t="s">
        <v>214</v>
      </c>
      <c r="D125" s="32"/>
      <c r="E125" s="33" t="s">
        <v>10</v>
      </c>
      <c r="F125" s="2">
        <v>230270</v>
      </c>
      <c r="G125" s="34">
        <v>55192</v>
      </c>
      <c r="H125" s="2">
        <v>1638609</v>
      </c>
      <c r="I125" s="34">
        <v>434661</v>
      </c>
      <c r="J125" s="35">
        <v>202658</v>
      </c>
      <c r="K125" s="36">
        <v>1340179</v>
      </c>
      <c r="L125" s="95">
        <v>2954748</v>
      </c>
    </row>
    <row r="126" spans="1:12" ht="13.5" customHeight="1" x14ac:dyDescent="0.15">
      <c r="A126" s="136"/>
      <c r="B126" s="84"/>
      <c r="C126" s="85" t="s">
        <v>82</v>
      </c>
      <c r="D126" s="86"/>
      <c r="E126" s="87" t="s">
        <v>10</v>
      </c>
      <c r="F126" s="137">
        <f t="shared" ref="F126:L126" si="8">SUM(F124:F125)</f>
        <v>230270</v>
      </c>
      <c r="G126" s="138">
        <f t="shared" si="8"/>
        <v>55192</v>
      </c>
      <c r="H126" s="137">
        <f t="shared" si="8"/>
        <v>1638609</v>
      </c>
      <c r="I126" s="138">
        <f t="shared" si="8"/>
        <v>434661</v>
      </c>
      <c r="J126" s="344">
        <f t="shared" si="8"/>
        <v>202658</v>
      </c>
      <c r="K126" s="341">
        <f t="shared" si="8"/>
        <v>1340179</v>
      </c>
      <c r="L126" s="137">
        <f t="shared" si="8"/>
        <v>2954748</v>
      </c>
    </row>
    <row r="127" spans="1:12" ht="13.5" customHeight="1" x14ac:dyDescent="0.15">
      <c r="A127" s="65" t="s">
        <v>76</v>
      </c>
      <c r="B127" s="101"/>
      <c r="C127" s="139"/>
      <c r="D127" s="140"/>
      <c r="E127" s="141"/>
      <c r="F127" s="142"/>
      <c r="G127" s="143"/>
      <c r="H127" s="142"/>
      <c r="I127" s="143"/>
      <c r="J127" s="345"/>
      <c r="K127" s="342"/>
      <c r="L127" s="142"/>
    </row>
    <row r="128" spans="1:12" ht="13.5" customHeight="1" x14ac:dyDescent="0.15">
      <c r="A128" s="38" t="s">
        <v>131</v>
      </c>
      <c r="B128" s="80"/>
      <c r="C128" s="144"/>
      <c r="D128" s="80"/>
      <c r="E128" s="145"/>
      <c r="F128" s="146"/>
      <c r="G128" s="147"/>
      <c r="H128" s="146"/>
      <c r="I128" s="147"/>
      <c r="J128" s="148"/>
      <c r="K128" s="149"/>
      <c r="L128" s="150"/>
    </row>
    <row r="129" spans="1:12" ht="13.5" customHeight="1" x14ac:dyDescent="0.15">
      <c r="A129" s="38"/>
      <c r="B129" s="80"/>
      <c r="C129" s="144" t="s">
        <v>111</v>
      </c>
      <c r="D129" s="80"/>
      <c r="E129" s="151" t="s">
        <v>10</v>
      </c>
      <c r="F129" s="152">
        <v>20415</v>
      </c>
      <c r="G129" s="153">
        <v>23818</v>
      </c>
      <c r="H129" s="152">
        <v>213508</v>
      </c>
      <c r="I129" s="153">
        <v>258546</v>
      </c>
      <c r="J129" s="154">
        <v>10442</v>
      </c>
      <c r="K129" s="346">
        <v>121237</v>
      </c>
      <c r="L129" s="155">
        <v>121937</v>
      </c>
    </row>
    <row r="130" spans="1:12" ht="13.5" customHeight="1" x14ac:dyDescent="0.15">
      <c r="A130" s="93"/>
      <c r="B130" s="66"/>
      <c r="C130" s="31" t="s">
        <v>106</v>
      </c>
      <c r="D130" s="156"/>
      <c r="E130" s="151" t="s">
        <v>10</v>
      </c>
      <c r="F130" s="152">
        <v>194720</v>
      </c>
      <c r="G130" s="153">
        <v>74005</v>
      </c>
      <c r="H130" s="152">
        <v>699520</v>
      </c>
      <c r="I130" s="153">
        <v>284254</v>
      </c>
      <c r="J130" s="154">
        <v>117480</v>
      </c>
      <c r="K130" s="346">
        <v>702240</v>
      </c>
      <c r="L130" s="155">
        <v>1308060</v>
      </c>
    </row>
    <row r="131" spans="1:12" ht="13.5" customHeight="1" x14ac:dyDescent="0.15">
      <c r="A131" s="93"/>
      <c r="B131" s="66"/>
      <c r="C131" s="31" t="s">
        <v>214</v>
      </c>
      <c r="D131" s="156"/>
      <c r="E131" s="151" t="s">
        <v>10</v>
      </c>
      <c r="F131" s="152">
        <v>63000</v>
      </c>
      <c r="G131" s="153">
        <v>20657</v>
      </c>
      <c r="H131" s="152">
        <v>157360</v>
      </c>
      <c r="I131" s="153">
        <v>58404</v>
      </c>
      <c r="J131" s="154">
        <v>129079</v>
      </c>
      <c r="K131" s="346">
        <v>822564</v>
      </c>
      <c r="L131" s="155">
        <v>2531592</v>
      </c>
    </row>
    <row r="132" spans="1:12" ht="13.5" customHeight="1" x14ac:dyDescent="0.15">
      <c r="A132" s="93"/>
      <c r="B132" s="66"/>
      <c r="C132" s="43" t="s">
        <v>86</v>
      </c>
      <c r="D132" s="48"/>
      <c r="E132" s="45" t="s">
        <v>10</v>
      </c>
      <c r="F132" s="152" t="s">
        <v>290</v>
      </c>
      <c r="G132" s="153" t="s">
        <v>290</v>
      </c>
      <c r="H132" s="152">
        <v>160800</v>
      </c>
      <c r="I132" s="153">
        <v>74175</v>
      </c>
      <c r="J132" s="154">
        <v>40000</v>
      </c>
      <c r="K132" s="346">
        <v>70400</v>
      </c>
      <c r="L132" s="155">
        <v>156000</v>
      </c>
    </row>
    <row r="133" spans="1:12" ht="13.5" customHeight="1" x14ac:dyDescent="0.15">
      <c r="A133" s="93"/>
      <c r="B133" s="30"/>
      <c r="C133" s="43" t="s">
        <v>138</v>
      </c>
      <c r="D133" s="48"/>
      <c r="E133" s="33" t="s">
        <v>10</v>
      </c>
      <c r="F133" s="2" t="s">
        <v>290</v>
      </c>
      <c r="G133" s="34" t="s">
        <v>290</v>
      </c>
      <c r="H133" s="2">
        <v>55</v>
      </c>
      <c r="I133" s="34">
        <v>286</v>
      </c>
      <c r="J133" s="35"/>
      <c r="K133" s="36"/>
      <c r="L133" s="39"/>
    </row>
    <row r="134" spans="1:12" ht="13.5" customHeight="1" x14ac:dyDescent="0.15">
      <c r="A134" s="93"/>
      <c r="B134" s="66"/>
      <c r="C134" s="31" t="s">
        <v>226</v>
      </c>
      <c r="D134" s="156"/>
      <c r="E134" s="151" t="s">
        <v>10</v>
      </c>
      <c r="F134" s="2">
        <v>20480</v>
      </c>
      <c r="G134" s="34">
        <v>9231</v>
      </c>
      <c r="H134" s="2">
        <v>40960</v>
      </c>
      <c r="I134" s="34">
        <v>18965</v>
      </c>
      <c r="J134" s="35">
        <v>20800</v>
      </c>
      <c r="K134" s="36">
        <v>61960</v>
      </c>
      <c r="L134" s="155">
        <v>102920</v>
      </c>
    </row>
    <row r="135" spans="1:12" ht="13.5" customHeight="1" x14ac:dyDescent="0.15">
      <c r="A135" s="93"/>
      <c r="B135" s="66"/>
      <c r="C135" s="157" t="s">
        <v>90</v>
      </c>
      <c r="D135" s="158"/>
      <c r="E135" s="159" t="s">
        <v>10</v>
      </c>
      <c r="F135" s="2" t="s">
        <v>290</v>
      </c>
      <c r="G135" s="34" t="s">
        <v>290</v>
      </c>
      <c r="H135" s="2">
        <v>700</v>
      </c>
      <c r="I135" s="34">
        <v>1107</v>
      </c>
      <c r="J135" s="35">
        <v>640</v>
      </c>
      <c r="K135" s="36">
        <v>1280</v>
      </c>
      <c r="L135" s="155">
        <v>1280</v>
      </c>
    </row>
    <row r="136" spans="1:12" ht="13.5" customHeight="1" x14ac:dyDescent="0.15">
      <c r="A136" s="93" t="s">
        <v>130</v>
      </c>
      <c r="B136" s="30"/>
      <c r="C136" s="157" t="s">
        <v>107</v>
      </c>
      <c r="D136" s="32"/>
      <c r="E136" s="33" t="s">
        <v>10</v>
      </c>
      <c r="F136" s="2" t="s">
        <v>290</v>
      </c>
      <c r="G136" s="34" t="s">
        <v>290</v>
      </c>
      <c r="H136" s="2">
        <v>1375</v>
      </c>
      <c r="I136" s="34">
        <v>2978</v>
      </c>
      <c r="J136" s="35" t="s">
        <v>290</v>
      </c>
      <c r="K136" s="36">
        <v>1375</v>
      </c>
      <c r="L136" s="39">
        <v>2725</v>
      </c>
    </row>
    <row r="137" spans="1:12" ht="13.5" customHeight="1" x14ac:dyDescent="0.15">
      <c r="A137" s="93"/>
      <c r="B137" s="80"/>
      <c r="C137" s="157" t="s">
        <v>139</v>
      </c>
      <c r="D137" s="160"/>
      <c r="E137" s="33" t="s">
        <v>10</v>
      </c>
      <c r="F137" s="2">
        <v>114200</v>
      </c>
      <c r="G137" s="34">
        <v>123175</v>
      </c>
      <c r="H137" s="2">
        <v>434200</v>
      </c>
      <c r="I137" s="34">
        <v>415911</v>
      </c>
      <c r="J137" s="35">
        <v>80000</v>
      </c>
      <c r="K137" s="36">
        <v>391550</v>
      </c>
      <c r="L137" s="39">
        <v>812350</v>
      </c>
    </row>
    <row r="138" spans="1:12" ht="13.5" customHeight="1" x14ac:dyDescent="0.15">
      <c r="A138" s="93"/>
      <c r="B138" s="80"/>
      <c r="C138" s="157" t="s">
        <v>85</v>
      </c>
      <c r="D138" s="160"/>
      <c r="E138" s="33" t="s">
        <v>10</v>
      </c>
      <c r="F138" s="2">
        <v>200</v>
      </c>
      <c r="G138" s="34">
        <v>550</v>
      </c>
      <c r="H138" s="2">
        <v>450</v>
      </c>
      <c r="I138" s="34">
        <v>1162</v>
      </c>
      <c r="J138" s="35" t="s">
        <v>290</v>
      </c>
      <c r="K138" s="36">
        <v>225</v>
      </c>
      <c r="L138" s="39">
        <v>225</v>
      </c>
    </row>
    <row r="139" spans="1:12" ht="13.5" customHeight="1" x14ac:dyDescent="0.15">
      <c r="A139" s="56" t="s">
        <v>129</v>
      </c>
      <c r="B139" s="57"/>
      <c r="C139" s="85" t="s">
        <v>82</v>
      </c>
      <c r="D139" s="59"/>
      <c r="E139" s="60" t="s">
        <v>10</v>
      </c>
      <c r="F139" s="61">
        <f t="shared" ref="F139:L139" si="9">SUM(F129:F138)</f>
        <v>413015</v>
      </c>
      <c r="G139" s="64">
        <f t="shared" si="9"/>
        <v>251436</v>
      </c>
      <c r="H139" s="61">
        <f t="shared" si="9"/>
        <v>1708928</v>
      </c>
      <c r="I139" s="64">
        <f t="shared" si="9"/>
        <v>1115788</v>
      </c>
      <c r="J139" s="289">
        <f>SUM(J129:J138)</f>
        <v>398441</v>
      </c>
      <c r="K139" s="329">
        <f>SUM(K129:K138)</f>
        <v>2172831</v>
      </c>
      <c r="L139" s="61">
        <f t="shared" si="9"/>
        <v>5037089</v>
      </c>
    </row>
    <row r="140" spans="1:12" ht="13.5" customHeight="1" x14ac:dyDescent="0.15">
      <c r="A140" s="65" t="s">
        <v>77</v>
      </c>
      <c r="B140" s="66"/>
      <c r="C140" s="31" t="s">
        <v>92</v>
      </c>
      <c r="D140" s="161"/>
      <c r="E140" s="162" t="s">
        <v>10</v>
      </c>
      <c r="F140" s="163"/>
      <c r="G140" s="164"/>
      <c r="H140" s="163"/>
      <c r="I140" s="164"/>
      <c r="J140" s="165" t="s">
        <v>290</v>
      </c>
      <c r="K140" s="347">
        <v>36630</v>
      </c>
      <c r="L140" s="163">
        <v>44055</v>
      </c>
    </row>
    <row r="141" spans="1:12" ht="13.5" customHeight="1" x14ac:dyDescent="0.15">
      <c r="A141" s="38" t="s">
        <v>274</v>
      </c>
      <c r="B141" s="66"/>
      <c r="C141" s="31" t="s">
        <v>111</v>
      </c>
      <c r="D141" s="161"/>
      <c r="E141" s="162" t="s">
        <v>10</v>
      </c>
      <c r="F141" s="163" t="s">
        <v>290</v>
      </c>
      <c r="G141" s="164" t="s">
        <v>290</v>
      </c>
      <c r="H141" s="163">
        <v>20861</v>
      </c>
      <c r="I141" s="164">
        <v>20502</v>
      </c>
      <c r="J141" s="165" t="s">
        <v>290</v>
      </c>
      <c r="K141" s="347">
        <v>2766</v>
      </c>
      <c r="L141" s="163">
        <v>31449</v>
      </c>
    </row>
    <row r="142" spans="1:12" ht="13.5" customHeight="1" x14ac:dyDescent="0.15">
      <c r="A142" s="166" t="s">
        <v>275</v>
      </c>
      <c r="B142" s="30"/>
      <c r="C142" s="43" t="s">
        <v>101</v>
      </c>
      <c r="D142" s="167"/>
      <c r="E142" s="33" t="s">
        <v>10</v>
      </c>
      <c r="F142" s="2" t="s">
        <v>290</v>
      </c>
      <c r="G142" s="34" t="s">
        <v>290</v>
      </c>
      <c r="H142" s="2">
        <v>200</v>
      </c>
      <c r="I142" s="34">
        <v>2105</v>
      </c>
      <c r="J142" s="1"/>
      <c r="K142" s="2"/>
      <c r="L142" s="39"/>
    </row>
    <row r="143" spans="1:12" ht="13.5" customHeight="1" x14ac:dyDescent="0.15">
      <c r="A143" s="166" t="s">
        <v>276</v>
      </c>
      <c r="B143" s="30"/>
      <c r="C143" s="43" t="s">
        <v>84</v>
      </c>
      <c r="D143" s="32"/>
      <c r="E143" s="33" t="s">
        <v>10</v>
      </c>
      <c r="F143" s="2" t="s">
        <v>290</v>
      </c>
      <c r="G143" s="34" t="s">
        <v>290</v>
      </c>
      <c r="H143" s="2">
        <v>116850</v>
      </c>
      <c r="I143" s="34">
        <v>65144</v>
      </c>
      <c r="J143" s="35">
        <v>18000</v>
      </c>
      <c r="K143" s="36">
        <v>198000</v>
      </c>
      <c r="L143" s="39">
        <v>276753</v>
      </c>
    </row>
    <row r="144" spans="1:12" ht="13.5" customHeight="1" x14ac:dyDescent="0.15">
      <c r="A144" s="38"/>
      <c r="B144" s="30"/>
      <c r="C144" s="43" t="s">
        <v>224</v>
      </c>
      <c r="D144" s="48"/>
      <c r="E144" s="45" t="s">
        <v>229</v>
      </c>
      <c r="F144" s="2" t="s">
        <v>290</v>
      </c>
      <c r="G144" s="34" t="s">
        <v>290</v>
      </c>
      <c r="H144" s="2">
        <v>6094</v>
      </c>
      <c r="I144" s="34">
        <v>4503</v>
      </c>
      <c r="J144" s="35"/>
      <c r="K144" s="200"/>
      <c r="L144" s="95"/>
    </row>
    <row r="145" spans="1:12" ht="13.5" customHeight="1" x14ac:dyDescent="0.15">
      <c r="A145" s="93"/>
      <c r="B145" s="30"/>
      <c r="C145" s="43" t="s">
        <v>215</v>
      </c>
      <c r="D145" s="32"/>
      <c r="E145" s="33" t="s">
        <v>229</v>
      </c>
      <c r="F145" s="2">
        <v>800</v>
      </c>
      <c r="G145" s="34">
        <v>1121</v>
      </c>
      <c r="H145" s="2">
        <v>61150</v>
      </c>
      <c r="I145" s="34">
        <v>42832</v>
      </c>
      <c r="J145" s="35" t="s">
        <v>290</v>
      </c>
      <c r="K145" s="36">
        <v>19200</v>
      </c>
      <c r="L145" s="39">
        <v>82300</v>
      </c>
    </row>
    <row r="146" spans="1:12" ht="13.5" customHeight="1" x14ac:dyDescent="0.15">
      <c r="A146" s="93"/>
      <c r="B146" s="30"/>
      <c r="C146" s="43" t="s">
        <v>280</v>
      </c>
      <c r="D146" s="48"/>
      <c r="E146" s="33" t="s">
        <v>10</v>
      </c>
      <c r="F146" s="2"/>
      <c r="G146" s="34"/>
      <c r="H146" s="2"/>
      <c r="I146" s="34"/>
      <c r="J146" s="35" t="s">
        <v>290</v>
      </c>
      <c r="K146" s="36">
        <v>75</v>
      </c>
      <c r="L146" s="39">
        <v>75</v>
      </c>
    </row>
    <row r="147" spans="1:12" ht="13.5" customHeight="1" x14ac:dyDescent="0.15">
      <c r="A147" s="93"/>
      <c r="B147" s="30"/>
      <c r="C147" s="43" t="s">
        <v>237</v>
      </c>
      <c r="D147" s="48"/>
      <c r="E147" s="33" t="s">
        <v>10</v>
      </c>
      <c r="F147" s="2"/>
      <c r="G147" s="34"/>
      <c r="H147" s="2"/>
      <c r="I147" s="34"/>
      <c r="J147" s="35"/>
      <c r="K147" s="36"/>
      <c r="L147" s="39"/>
    </row>
    <row r="148" spans="1:12" ht="13.5" customHeight="1" x14ac:dyDescent="0.15">
      <c r="A148" s="93"/>
      <c r="B148" s="30"/>
      <c r="C148" s="43" t="s">
        <v>90</v>
      </c>
      <c r="D148" s="48"/>
      <c r="E148" s="33" t="s">
        <v>10</v>
      </c>
      <c r="F148" s="2" t="s">
        <v>290</v>
      </c>
      <c r="G148" s="34" t="s">
        <v>290</v>
      </c>
      <c r="H148" s="2">
        <v>633</v>
      </c>
      <c r="I148" s="34">
        <v>2070</v>
      </c>
      <c r="J148" s="35" t="s">
        <v>290</v>
      </c>
      <c r="K148" s="36">
        <v>163</v>
      </c>
      <c r="L148" s="39">
        <v>324</v>
      </c>
    </row>
    <row r="149" spans="1:12" ht="13.5" customHeight="1" x14ac:dyDescent="0.15">
      <c r="A149" s="93"/>
      <c r="B149" s="30"/>
      <c r="C149" s="43" t="s">
        <v>150</v>
      </c>
      <c r="D149" s="48"/>
      <c r="E149" s="33" t="s">
        <v>10</v>
      </c>
      <c r="F149" s="2"/>
      <c r="G149" s="34"/>
      <c r="H149" s="2"/>
      <c r="I149" s="34"/>
      <c r="J149" s="35" t="s">
        <v>290</v>
      </c>
      <c r="K149" s="36">
        <v>447</v>
      </c>
      <c r="L149" s="39">
        <v>898</v>
      </c>
    </row>
    <row r="150" spans="1:12" ht="13.5" customHeight="1" x14ac:dyDescent="0.15">
      <c r="A150" s="93"/>
      <c r="B150" s="30"/>
      <c r="C150" s="43" t="s">
        <v>257</v>
      </c>
      <c r="D150" s="48"/>
      <c r="E150" s="33" t="s">
        <v>10</v>
      </c>
      <c r="F150" s="2"/>
      <c r="G150" s="34"/>
      <c r="H150" s="2"/>
      <c r="I150" s="34"/>
      <c r="J150" s="35" t="s">
        <v>290</v>
      </c>
      <c r="K150" s="36">
        <v>25</v>
      </c>
      <c r="L150" s="39">
        <v>50</v>
      </c>
    </row>
    <row r="151" spans="1:12" ht="13.5" customHeight="1" x14ac:dyDescent="0.15">
      <c r="A151" s="93"/>
      <c r="B151" s="30"/>
      <c r="C151" s="43" t="s">
        <v>139</v>
      </c>
      <c r="D151" s="32"/>
      <c r="E151" s="33" t="s">
        <v>10</v>
      </c>
      <c r="F151" s="2">
        <v>229856</v>
      </c>
      <c r="G151" s="34">
        <v>83165</v>
      </c>
      <c r="H151" s="2">
        <v>1148796</v>
      </c>
      <c r="I151" s="34">
        <v>421354</v>
      </c>
      <c r="J151" s="35">
        <v>230163</v>
      </c>
      <c r="K151" s="36">
        <v>1534443</v>
      </c>
      <c r="L151" s="39">
        <v>4173989</v>
      </c>
    </row>
    <row r="152" spans="1:12" ht="13.5" customHeight="1" x14ac:dyDescent="0.15">
      <c r="A152" s="93"/>
      <c r="B152" s="30"/>
      <c r="C152" s="43" t="s">
        <v>102</v>
      </c>
      <c r="D152" s="48"/>
      <c r="E152" s="33" t="s">
        <v>10</v>
      </c>
      <c r="F152" s="2">
        <v>169900</v>
      </c>
      <c r="G152" s="34">
        <v>67436</v>
      </c>
      <c r="H152" s="2">
        <v>1064752</v>
      </c>
      <c r="I152" s="34">
        <v>436480</v>
      </c>
      <c r="J152" s="35">
        <v>234211</v>
      </c>
      <c r="K152" s="36">
        <v>1124391</v>
      </c>
      <c r="L152" s="39">
        <v>2477098</v>
      </c>
    </row>
    <row r="153" spans="1:12" ht="13.5" customHeight="1" x14ac:dyDescent="0.15">
      <c r="A153" s="93"/>
      <c r="B153" s="30"/>
      <c r="C153" s="43" t="s">
        <v>231</v>
      </c>
      <c r="D153" s="48"/>
      <c r="E153" s="45" t="s">
        <v>10</v>
      </c>
      <c r="F153" s="2">
        <v>33</v>
      </c>
      <c r="G153" s="34">
        <v>314</v>
      </c>
      <c r="H153" s="2">
        <v>33</v>
      </c>
      <c r="I153" s="34">
        <v>314</v>
      </c>
      <c r="J153" s="35" t="s">
        <v>290</v>
      </c>
      <c r="K153" s="36">
        <v>81</v>
      </c>
      <c r="L153" s="39">
        <v>81</v>
      </c>
    </row>
    <row r="154" spans="1:12" ht="13.5" customHeight="1" x14ac:dyDescent="0.15">
      <c r="A154" s="93"/>
      <c r="B154" s="30"/>
      <c r="C154" s="43" t="s">
        <v>135</v>
      </c>
      <c r="D154" s="48"/>
      <c r="E154" s="33" t="s">
        <v>10</v>
      </c>
      <c r="F154" s="2">
        <v>5342</v>
      </c>
      <c r="G154" s="34">
        <v>3018</v>
      </c>
      <c r="H154" s="2">
        <v>10684</v>
      </c>
      <c r="I154" s="34">
        <v>6082</v>
      </c>
      <c r="J154" s="35" t="s">
        <v>290</v>
      </c>
      <c r="K154" s="36">
        <v>24940</v>
      </c>
      <c r="L154" s="39">
        <v>62334</v>
      </c>
    </row>
    <row r="155" spans="1:12" ht="13.5" customHeight="1" x14ac:dyDescent="0.15">
      <c r="A155" s="93"/>
      <c r="B155" s="30"/>
      <c r="C155" s="43" t="s">
        <v>85</v>
      </c>
      <c r="D155" s="168"/>
      <c r="E155" s="33" t="s">
        <v>10</v>
      </c>
      <c r="F155" s="2">
        <v>2581</v>
      </c>
      <c r="G155" s="34">
        <v>27548</v>
      </c>
      <c r="H155" s="2">
        <v>8728</v>
      </c>
      <c r="I155" s="34">
        <v>77824</v>
      </c>
      <c r="J155" s="35">
        <v>80</v>
      </c>
      <c r="K155" s="36">
        <v>762</v>
      </c>
      <c r="L155" s="39">
        <v>3705</v>
      </c>
    </row>
    <row r="156" spans="1:12" ht="13.5" customHeight="1" x14ac:dyDescent="0.15">
      <c r="A156" s="93"/>
      <c r="B156" s="50"/>
      <c r="C156" s="51" t="s">
        <v>255</v>
      </c>
      <c r="D156" s="169"/>
      <c r="E156" s="170" t="s">
        <v>10</v>
      </c>
      <c r="F156" s="53"/>
      <c r="G156" s="55"/>
      <c r="H156" s="53"/>
      <c r="I156" s="55"/>
      <c r="J156" s="49">
        <v>400</v>
      </c>
      <c r="K156" s="328">
        <v>700</v>
      </c>
      <c r="L156" s="171">
        <v>2100</v>
      </c>
    </row>
    <row r="157" spans="1:12" ht="13.5" customHeight="1" x14ac:dyDescent="0.15">
      <c r="A157" s="93"/>
      <c r="B157" s="30"/>
      <c r="C157" s="43" t="s">
        <v>89</v>
      </c>
      <c r="D157" s="48"/>
      <c r="E157" s="33" t="s">
        <v>10</v>
      </c>
      <c r="F157" s="2"/>
      <c r="G157" s="34"/>
      <c r="H157" s="2"/>
      <c r="I157" s="34"/>
      <c r="J157" s="35"/>
      <c r="K157" s="36"/>
      <c r="L157" s="39">
        <v>207</v>
      </c>
    </row>
    <row r="158" spans="1:12" ht="13.5" customHeight="1" x14ac:dyDescent="0.15">
      <c r="A158" s="93"/>
      <c r="B158" s="30"/>
      <c r="C158" s="43" t="s">
        <v>136</v>
      </c>
      <c r="D158" s="48"/>
      <c r="E158" s="45" t="s">
        <v>10</v>
      </c>
      <c r="F158" s="2">
        <v>141</v>
      </c>
      <c r="G158" s="34">
        <v>635</v>
      </c>
      <c r="H158" s="2">
        <v>516</v>
      </c>
      <c r="I158" s="34">
        <v>2433</v>
      </c>
      <c r="J158" s="35">
        <v>450</v>
      </c>
      <c r="K158" s="36">
        <v>1044</v>
      </c>
      <c r="L158" s="39">
        <v>1909</v>
      </c>
    </row>
    <row r="159" spans="1:12" ht="13.5" customHeight="1" x14ac:dyDescent="0.15">
      <c r="A159" s="56"/>
      <c r="B159" s="57"/>
      <c r="C159" s="58" t="s">
        <v>82</v>
      </c>
      <c r="D159" s="59"/>
      <c r="E159" s="60" t="s">
        <v>10</v>
      </c>
      <c r="F159" s="61">
        <f t="shared" ref="F159:L159" si="10">SUM(F140:F158)</f>
        <v>408653</v>
      </c>
      <c r="G159" s="64">
        <f t="shared" si="10"/>
        <v>183237</v>
      </c>
      <c r="H159" s="61">
        <f t="shared" si="10"/>
        <v>2439297</v>
      </c>
      <c r="I159" s="64">
        <f t="shared" si="10"/>
        <v>1081643</v>
      </c>
      <c r="J159" s="289">
        <f t="shared" si="10"/>
        <v>483304</v>
      </c>
      <c r="K159" s="329">
        <f t="shared" si="10"/>
        <v>2943667</v>
      </c>
      <c r="L159" s="61">
        <f t="shared" si="10"/>
        <v>7157327</v>
      </c>
    </row>
    <row r="160" spans="1:12" ht="13.5" customHeight="1" x14ac:dyDescent="0.15">
      <c r="A160" s="65" t="s">
        <v>74</v>
      </c>
      <c r="B160" s="77"/>
      <c r="C160" s="102" t="s">
        <v>96</v>
      </c>
      <c r="D160" s="103"/>
      <c r="E160" s="172" t="s">
        <v>10</v>
      </c>
      <c r="F160" s="173" t="s">
        <v>290</v>
      </c>
      <c r="G160" s="174" t="s">
        <v>290</v>
      </c>
      <c r="H160" s="173">
        <v>2772</v>
      </c>
      <c r="I160" s="174">
        <v>2046</v>
      </c>
      <c r="J160" s="179"/>
      <c r="K160" s="348"/>
      <c r="L160" s="176"/>
    </row>
    <row r="161" spans="1:12" ht="13.5" customHeight="1" x14ac:dyDescent="0.15">
      <c r="A161" s="93" t="s">
        <v>75</v>
      </c>
      <c r="B161" s="30"/>
      <c r="C161" s="31" t="s">
        <v>108</v>
      </c>
      <c r="D161" s="48"/>
      <c r="E161" s="33" t="s">
        <v>10</v>
      </c>
      <c r="F161" s="39">
        <v>13502</v>
      </c>
      <c r="G161" s="40">
        <v>10877</v>
      </c>
      <c r="H161" s="39">
        <v>23922</v>
      </c>
      <c r="I161" s="40">
        <v>18874</v>
      </c>
      <c r="J161" s="41" t="s">
        <v>290</v>
      </c>
      <c r="K161" s="42">
        <v>25389</v>
      </c>
      <c r="L161" s="39">
        <v>52247</v>
      </c>
    </row>
    <row r="162" spans="1:12" ht="13.5" customHeight="1" x14ac:dyDescent="0.15">
      <c r="A162" s="93"/>
      <c r="B162" s="30"/>
      <c r="C162" s="43" t="s">
        <v>244</v>
      </c>
      <c r="D162" s="48"/>
      <c r="E162" s="33" t="s">
        <v>10</v>
      </c>
      <c r="F162" s="39">
        <v>81216</v>
      </c>
      <c r="G162" s="40">
        <v>41528</v>
      </c>
      <c r="H162" s="39">
        <v>298080</v>
      </c>
      <c r="I162" s="40">
        <v>159188</v>
      </c>
      <c r="J162" s="41">
        <v>36288</v>
      </c>
      <c r="K162" s="42">
        <v>217728</v>
      </c>
      <c r="L162" s="39">
        <v>426816</v>
      </c>
    </row>
    <row r="163" spans="1:12" ht="13.5" customHeight="1" x14ac:dyDescent="0.15">
      <c r="A163" s="93"/>
      <c r="B163" s="30"/>
      <c r="C163" s="43" t="s">
        <v>105</v>
      </c>
      <c r="D163" s="48"/>
      <c r="E163" s="33" t="s">
        <v>10</v>
      </c>
      <c r="F163" s="39">
        <v>61101</v>
      </c>
      <c r="G163" s="40">
        <v>36933</v>
      </c>
      <c r="H163" s="39">
        <v>289264</v>
      </c>
      <c r="I163" s="40">
        <v>164002</v>
      </c>
      <c r="J163" s="41">
        <v>41788</v>
      </c>
      <c r="K163" s="42">
        <v>325627</v>
      </c>
      <c r="L163" s="39">
        <v>603249</v>
      </c>
    </row>
    <row r="164" spans="1:12" ht="13.5" customHeight="1" x14ac:dyDescent="0.15">
      <c r="A164" s="96"/>
      <c r="B164" s="30"/>
      <c r="C164" s="43" t="s">
        <v>91</v>
      </c>
      <c r="D164" s="48"/>
      <c r="E164" s="33" t="s">
        <v>10</v>
      </c>
      <c r="F164" s="39">
        <v>62</v>
      </c>
      <c r="G164" s="40">
        <v>650</v>
      </c>
      <c r="H164" s="39">
        <v>36604</v>
      </c>
      <c r="I164" s="40">
        <v>27358</v>
      </c>
      <c r="J164" s="41">
        <v>7574</v>
      </c>
      <c r="K164" s="42">
        <v>28028</v>
      </c>
      <c r="L164" s="39">
        <v>51385</v>
      </c>
    </row>
    <row r="165" spans="1:12" ht="13.5" customHeight="1" x14ac:dyDescent="0.15">
      <c r="A165" s="96"/>
      <c r="B165" s="30"/>
      <c r="C165" s="43" t="s">
        <v>107</v>
      </c>
      <c r="D165" s="48"/>
      <c r="E165" s="33" t="s">
        <v>10</v>
      </c>
      <c r="F165" s="39">
        <v>14450</v>
      </c>
      <c r="G165" s="40">
        <v>34693</v>
      </c>
      <c r="H165" s="39">
        <v>35947</v>
      </c>
      <c r="I165" s="40">
        <v>79858</v>
      </c>
      <c r="J165" s="41">
        <v>2200</v>
      </c>
      <c r="K165" s="42">
        <v>31723</v>
      </c>
      <c r="L165" s="39">
        <v>56648</v>
      </c>
    </row>
    <row r="166" spans="1:12" ht="13.5" customHeight="1" x14ac:dyDescent="0.15">
      <c r="A166" s="56"/>
      <c r="B166" s="57"/>
      <c r="C166" s="58" t="s">
        <v>82</v>
      </c>
      <c r="D166" s="59"/>
      <c r="E166" s="60" t="s">
        <v>10</v>
      </c>
      <c r="F166" s="61">
        <f t="shared" ref="F166:L166" si="11">SUM(F160:F165)</f>
        <v>170331</v>
      </c>
      <c r="G166" s="64">
        <f t="shared" si="11"/>
        <v>124681</v>
      </c>
      <c r="H166" s="61">
        <f t="shared" si="11"/>
        <v>686589</v>
      </c>
      <c r="I166" s="64">
        <f t="shared" si="11"/>
        <v>451326</v>
      </c>
      <c r="J166" s="289">
        <f t="shared" si="11"/>
        <v>87850</v>
      </c>
      <c r="K166" s="329">
        <f t="shared" si="11"/>
        <v>628495</v>
      </c>
      <c r="L166" s="61">
        <f t="shared" si="11"/>
        <v>1190345</v>
      </c>
    </row>
    <row r="167" spans="1:12" ht="13.5" customHeight="1" x14ac:dyDescent="0.15">
      <c r="A167" s="96" t="s">
        <v>11</v>
      </c>
      <c r="B167" s="77"/>
      <c r="C167" s="102" t="s">
        <v>92</v>
      </c>
      <c r="D167" s="178"/>
      <c r="E167" s="33" t="s">
        <v>10</v>
      </c>
      <c r="F167" s="173" t="s">
        <v>290</v>
      </c>
      <c r="G167" s="174" t="s">
        <v>290</v>
      </c>
      <c r="H167" s="173">
        <v>10320</v>
      </c>
      <c r="I167" s="174">
        <v>110477</v>
      </c>
      <c r="J167" s="179" t="s">
        <v>290</v>
      </c>
      <c r="K167" s="348">
        <v>5760</v>
      </c>
      <c r="L167" s="2">
        <v>14400</v>
      </c>
    </row>
    <row r="168" spans="1:12" ht="13.5" customHeight="1" x14ac:dyDescent="0.15">
      <c r="A168" s="93" t="s">
        <v>112</v>
      </c>
      <c r="B168" s="66"/>
      <c r="C168" s="31" t="s">
        <v>111</v>
      </c>
      <c r="D168" s="180"/>
      <c r="E168" s="33" t="s">
        <v>10</v>
      </c>
      <c r="F168" s="173">
        <v>6500</v>
      </c>
      <c r="G168" s="174">
        <v>20875</v>
      </c>
      <c r="H168" s="173">
        <v>73340</v>
      </c>
      <c r="I168" s="174">
        <v>279558</v>
      </c>
      <c r="J168" s="249">
        <v>19000</v>
      </c>
      <c r="K168" s="348">
        <v>147340</v>
      </c>
      <c r="L168" s="2">
        <v>258735</v>
      </c>
    </row>
    <row r="169" spans="1:12" ht="13.5" customHeight="1" x14ac:dyDescent="0.15">
      <c r="A169" s="181"/>
      <c r="B169" s="30"/>
      <c r="C169" s="43" t="s">
        <v>138</v>
      </c>
      <c r="D169" s="182"/>
      <c r="E169" s="33" t="s">
        <v>10</v>
      </c>
      <c r="F169" s="2" t="s">
        <v>290</v>
      </c>
      <c r="G169" s="34" t="s">
        <v>290</v>
      </c>
      <c r="H169" s="2">
        <v>190</v>
      </c>
      <c r="I169" s="34">
        <v>996</v>
      </c>
      <c r="J169" s="35" t="s">
        <v>290</v>
      </c>
      <c r="K169" s="36">
        <v>190</v>
      </c>
      <c r="L169" s="39">
        <v>380</v>
      </c>
    </row>
    <row r="170" spans="1:12" ht="13.5" customHeight="1" x14ac:dyDescent="0.15">
      <c r="A170" s="93"/>
      <c r="B170" s="30"/>
      <c r="C170" s="43" t="s">
        <v>90</v>
      </c>
      <c r="D170" s="182"/>
      <c r="E170" s="33" t="s">
        <v>10</v>
      </c>
      <c r="F170" s="2" t="s">
        <v>290</v>
      </c>
      <c r="G170" s="34" t="s">
        <v>290</v>
      </c>
      <c r="H170" s="2">
        <v>2320</v>
      </c>
      <c r="I170" s="34">
        <v>17817</v>
      </c>
      <c r="J170" s="35">
        <v>490</v>
      </c>
      <c r="K170" s="36">
        <v>890</v>
      </c>
      <c r="L170" s="42">
        <v>4410</v>
      </c>
    </row>
    <row r="171" spans="1:12" ht="13.5" customHeight="1" x14ac:dyDescent="0.15">
      <c r="A171" s="93"/>
      <c r="B171" s="30"/>
      <c r="C171" s="43" t="s">
        <v>150</v>
      </c>
      <c r="D171" s="182"/>
      <c r="E171" s="33" t="s">
        <v>10</v>
      </c>
      <c r="F171" s="2">
        <v>40</v>
      </c>
      <c r="G171" s="34">
        <v>1290</v>
      </c>
      <c r="H171" s="2">
        <v>2439</v>
      </c>
      <c r="I171" s="34">
        <v>34924</v>
      </c>
      <c r="J171" s="35">
        <v>1070</v>
      </c>
      <c r="K171" s="36">
        <v>2590</v>
      </c>
      <c r="L171" s="42">
        <v>3730</v>
      </c>
    </row>
    <row r="172" spans="1:12" ht="13.5" customHeight="1" x14ac:dyDescent="0.15">
      <c r="A172" s="93"/>
      <c r="B172" s="30"/>
      <c r="C172" s="43" t="s">
        <v>139</v>
      </c>
      <c r="D172" s="182"/>
      <c r="E172" s="33" t="s">
        <v>10</v>
      </c>
      <c r="F172" s="2" t="s">
        <v>290</v>
      </c>
      <c r="G172" s="34" t="s">
        <v>290</v>
      </c>
      <c r="H172" s="2">
        <v>1200</v>
      </c>
      <c r="I172" s="34">
        <v>31187</v>
      </c>
      <c r="J172" s="35" t="s">
        <v>290</v>
      </c>
      <c r="K172" s="36">
        <v>1200</v>
      </c>
      <c r="L172" s="36">
        <v>2400</v>
      </c>
    </row>
    <row r="173" spans="1:12" ht="13.5" customHeight="1" x14ac:dyDescent="0.15">
      <c r="A173" s="29"/>
      <c r="B173" s="66"/>
      <c r="C173" s="81" t="s">
        <v>135</v>
      </c>
      <c r="D173" s="183"/>
      <c r="E173" s="184" t="s">
        <v>10</v>
      </c>
      <c r="F173" s="185">
        <v>11590</v>
      </c>
      <c r="G173" s="186">
        <v>42654</v>
      </c>
      <c r="H173" s="185">
        <v>15390</v>
      </c>
      <c r="I173" s="186">
        <v>56966</v>
      </c>
      <c r="J173" s="284"/>
      <c r="K173" s="206"/>
      <c r="L173" s="78"/>
    </row>
    <row r="174" spans="1:12" ht="13.5" customHeight="1" x14ac:dyDescent="0.15">
      <c r="A174" s="93"/>
      <c r="B174" s="30"/>
      <c r="C174" s="43" t="s">
        <v>97</v>
      </c>
      <c r="D174" s="182"/>
      <c r="E174" s="33" t="s">
        <v>10</v>
      </c>
      <c r="F174" s="2"/>
      <c r="G174" s="34"/>
      <c r="H174" s="2"/>
      <c r="I174" s="34"/>
      <c r="J174" s="35" t="s">
        <v>290</v>
      </c>
      <c r="K174" s="36">
        <v>8100</v>
      </c>
      <c r="L174" s="42">
        <v>10821</v>
      </c>
    </row>
    <row r="175" spans="1:12" ht="13.5" customHeight="1" x14ac:dyDescent="0.15">
      <c r="A175" s="93"/>
      <c r="B175" s="30"/>
      <c r="C175" s="43" t="s">
        <v>225</v>
      </c>
      <c r="D175" s="182"/>
      <c r="E175" s="33" t="s">
        <v>10</v>
      </c>
      <c r="F175" s="2">
        <v>20330</v>
      </c>
      <c r="G175" s="34">
        <v>105553</v>
      </c>
      <c r="H175" s="2">
        <v>87970</v>
      </c>
      <c r="I175" s="34">
        <v>467555</v>
      </c>
      <c r="J175" s="35">
        <v>41420</v>
      </c>
      <c r="K175" s="36">
        <v>45220</v>
      </c>
      <c r="L175" s="36">
        <v>65740</v>
      </c>
    </row>
    <row r="176" spans="1:12" ht="13.5" customHeight="1" x14ac:dyDescent="0.15">
      <c r="A176" s="56"/>
      <c r="B176" s="94"/>
      <c r="C176" s="58" t="s">
        <v>82</v>
      </c>
      <c r="D176" s="188"/>
      <c r="E176" s="60" t="s">
        <v>10</v>
      </c>
      <c r="F176" s="189">
        <f t="shared" ref="F176:L176" si="12">SUM(F167:F175)</f>
        <v>38460</v>
      </c>
      <c r="G176" s="190">
        <f t="shared" si="12"/>
        <v>170372</v>
      </c>
      <c r="H176" s="189">
        <f t="shared" si="12"/>
        <v>193169</v>
      </c>
      <c r="I176" s="190">
        <f t="shared" si="12"/>
        <v>999480</v>
      </c>
      <c r="J176" s="350">
        <f t="shared" si="12"/>
        <v>61980</v>
      </c>
      <c r="K176" s="349">
        <f t="shared" si="12"/>
        <v>211290</v>
      </c>
      <c r="L176" s="189">
        <f t="shared" si="12"/>
        <v>360616</v>
      </c>
    </row>
    <row r="177" spans="1:12" ht="13.5" customHeight="1" x14ac:dyDescent="0.15">
      <c r="A177" s="80"/>
      <c r="B177" s="80"/>
      <c r="C177" s="191"/>
      <c r="D177" s="184"/>
      <c r="E177" s="184"/>
      <c r="F177" s="192"/>
      <c r="G177" s="192"/>
      <c r="H177" s="192"/>
      <c r="I177" s="192"/>
      <c r="J177" s="192"/>
      <c r="K177" s="192"/>
      <c r="L177" s="192"/>
    </row>
    <row r="178" spans="1:12" ht="13.5" customHeight="1" x14ac:dyDescent="0.15">
      <c r="A178" s="80"/>
      <c r="B178" s="80"/>
      <c r="C178" s="191"/>
      <c r="D178" s="184"/>
      <c r="E178" s="184"/>
      <c r="F178" s="192"/>
      <c r="G178" s="192"/>
      <c r="H178" s="192"/>
      <c r="I178" s="192"/>
      <c r="J178" s="192"/>
      <c r="K178" s="192"/>
      <c r="L178" s="192"/>
    </row>
    <row r="179" spans="1:12" ht="13.5" customHeight="1" x14ac:dyDescent="0.15">
      <c r="A179" s="80"/>
      <c r="B179" s="80"/>
      <c r="C179" s="191"/>
      <c r="D179" s="184"/>
      <c r="E179" s="184"/>
      <c r="F179" s="192"/>
      <c r="G179" s="192"/>
      <c r="H179" s="192"/>
      <c r="I179" s="192"/>
      <c r="J179" s="192"/>
      <c r="K179" s="192"/>
      <c r="L179" s="192"/>
    </row>
    <row r="180" spans="1:12" ht="13.5" customHeight="1" x14ac:dyDescent="0.15">
      <c r="A180" s="80"/>
      <c r="B180" s="80"/>
      <c r="C180" s="191"/>
      <c r="D180" s="184"/>
      <c r="E180" s="184"/>
      <c r="F180" s="192"/>
      <c r="G180" s="192"/>
      <c r="H180" s="192"/>
      <c r="I180" s="192"/>
      <c r="J180" s="192"/>
      <c r="K180" s="192"/>
      <c r="L180" s="192"/>
    </row>
    <row r="181" spans="1:12" ht="13.5" customHeight="1" x14ac:dyDescent="0.15">
      <c r="A181" s="80"/>
      <c r="B181" s="80"/>
      <c r="C181" s="191"/>
      <c r="D181" s="184"/>
      <c r="E181" s="184"/>
      <c r="F181" s="192"/>
      <c r="G181" s="192"/>
      <c r="H181" s="192"/>
      <c r="I181" s="192"/>
      <c r="J181" s="192"/>
      <c r="K181" s="192"/>
      <c r="L181" s="192"/>
    </row>
    <row r="182" spans="1:12" ht="13.5" customHeight="1" x14ac:dyDescent="0.15">
      <c r="A182" s="193"/>
      <c r="B182" s="193"/>
      <c r="C182" s="194"/>
      <c r="D182" s="195"/>
      <c r="E182" s="195"/>
      <c r="F182" s="196"/>
      <c r="G182" s="196"/>
      <c r="H182" s="196"/>
      <c r="I182" s="196"/>
      <c r="J182" s="196"/>
      <c r="K182" s="196"/>
      <c r="L182" s="196"/>
    </row>
    <row r="183" spans="1:12" ht="13.5" customHeight="1" x14ac:dyDescent="0.15">
      <c r="A183" s="8" t="s">
        <v>15</v>
      </c>
      <c r="B183" s="9"/>
      <c r="C183" s="10" t="s">
        <v>99</v>
      </c>
      <c r="D183" s="11"/>
      <c r="E183" s="12" t="s">
        <v>81</v>
      </c>
      <c r="F183" s="13" t="s">
        <v>300</v>
      </c>
      <c r="G183" s="14"/>
      <c r="H183" s="15" t="s">
        <v>301</v>
      </c>
      <c r="I183" s="16"/>
      <c r="J183" s="17" t="s">
        <v>288</v>
      </c>
      <c r="K183" s="18"/>
      <c r="L183" s="19"/>
    </row>
    <row r="184" spans="1:12" ht="13.5" customHeight="1" x14ac:dyDescent="0.15">
      <c r="A184" s="118" t="s">
        <v>78</v>
      </c>
      <c r="B184" s="21"/>
      <c r="C184" s="22"/>
      <c r="D184" s="23"/>
      <c r="E184" s="122"/>
      <c r="F184" s="25" t="s">
        <v>79</v>
      </c>
      <c r="G184" s="26" t="s">
        <v>80</v>
      </c>
      <c r="H184" s="25" t="s">
        <v>79</v>
      </c>
      <c r="I184" s="26" t="s">
        <v>80</v>
      </c>
      <c r="J184" s="27" t="s">
        <v>302</v>
      </c>
      <c r="K184" s="28" t="s">
        <v>303</v>
      </c>
      <c r="L184" s="25" t="s">
        <v>235</v>
      </c>
    </row>
    <row r="185" spans="1:12" ht="13.5" customHeight="1" x14ac:dyDescent="0.15">
      <c r="A185" s="65" t="s">
        <v>132</v>
      </c>
      <c r="B185" s="77"/>
      <c r="C185" s="102" t="s">
        <v>111</v>
      </c>
      <c r="D185" s="103"/>
      <c r="E185" s="172" t="s">
        <v>10</v>
      </c>
      <c r="F185" s="197">
        <v>28419</v>
      </c>
      <c r="G185" s="198">
        <v>31597</v>
      </c>
      <c r="H185" s="197">
        <v>571227</v>
      </c>
      <c r="I185" s="198">
        <v>823889</v>
      </c>
      <c r="J185" s="197">
        <v>94157</v>
      </c>
      <c r="K185" s="199">
        <v>509547</v>
      </c>
      <c r="L185" s="176">
        <v>624059</v>
      </c>
    </row>
    <row r="186" spans="1:12" ht="13.5" customHeight="1" x14ac:dyDescent="0.15">
      <c r="A186" s="93" t="s">
        <v>154</v>
      </c>
      <c r="B186" s="30"/>
      <c r="C186" s="43" t="s">
        <v>153</v>
      </c>
      <c r="D186" s="48"/>
      <c r="E186" s="33" t="s">
        <v>10</v>
      </c>
      <c r="F186" s="2" t="s">
        <v>290</v>
      </c>
      <c r="G186" s="34" t="s">
        <v>290</v>
      </c>
      <c r="H186" s="2">
        <v>1500</v>
      </c>
      <c r="I186" s="34">
        <v>3982</v>
      </c>
      <c r="J186" s="2"/>
      <c r="K186" s="1"/>
      <c r="L186" s="39">
        <v>2000</v>
      </c>
    </row>
    <row r="187" spans="1:12" ht="13.5" customHeight="1" x14ac:dyDescent="0.15">
      <c r="A187" s="93"/>
      <c r="B187" s="30"/>
      <c r="C187" s="43" t="s">
        <v>230</v>
      </c>
      <c r="D187" s="48"/>
      <c r="E187" s="33" t="s">
        <v>10</v>
      </c>
      <c r="F187" s="2">
        <v>1233</v>
      </c>
      <c r="G187" s="34">
        <v>2029</v>
      </c>
      <c r="H187" s="2">
        <v>23968</v>
      </c>
      <c r="I187" s="34">
        <v>40787</v>
      </c>
      <c r="J187" s="2"/>
      <c r="K187" s="1"/>
      <c r="L187" s="39">
        <v>17750</v>
      </c>
    </row>
    <row r="188" spans="1:12" ht="13.5" customHeight="1" x14ac:dyDescent="0.15">
      <c r="A188" s="93"/>
      <c r="B188" s="30"/>
      <c r="C188" s="43" t="s">
        <v>83</v>
      </c>
      <c r="D188" s="48"/>
      <c r="E188" s="33" t="s">
        <v>10</v>
      </c>
      <c r="F188" s="2" t="s">
        <v>290</v>
      </c>
      <c r="G188" s="34" t="s">
        <v>290</v>
      </c>
      <c r="H188" s="2">
        <v>1920</v>
      </c>
      <c r="I188" s="34">
        <v>3219</v>
      </c>
      <c r="J188" s="2" t="s">
        <v>290</v>
      </c>
      <c r="K188" s="200">
        <v>96586</v>
      </c>
      <c r="L188" s="39">
        <v>96838</v>
      </c>
    </row>
    <row r="189" spans="1:12" ht="13.5" customHeight="1" x14ac:dyDescent="0.15">
      <c r="A189" s="93"/>
      <c r="B189" s="30"/>
      <c r="C189" s="43" t="s">
        <v>84</v>
      </c>
      <c r="D189" s="48"/>
      <c r="E189" s="33" t="s">
        <v>10</v>
      </c>
      <c r="F189" s="39">
        <v>896246</v>
      </c>
      <c r="G189" s="40">
        <v>470355</v>
      </c>
      <c r="H189" s="39">
        <v>4243891</v>
      </c>
      <c r="I189" s="40">
        <v>2416941</v>
      </c>
      <c r="J189" s="39">
        <v>322148</v>
      </c>
      <c r="K189" s="201">
        <v>3794109</v>
      </c>
      <c r="L189" s="39">
        <v>8003545</v>
      </c>
    </row>
    <row r="190" spans="1:12" ht="13.5" customHeight="1" x14ac:dyDescent="0.15">
      <c r="A190" s="93"/>
      <c r="B190" s="30"/>
      <c r="C190" s="43" t="s">
        <v>224</v>
      </c>
      <c r="D190" s="182"/>
      <c r="E190" s="45" t="s">
        <v>10</v>
      </c>
      <c r="F190" s="202">
        <v>4890</v>
      </c>
      <c r="G190" s="203">
        <v>6979</v>
      </c>
      <c r="H190" s="202">
        <v>27500</v>
      </c>
      <c r="I190" s="203">
        <v>33404</v>
      </c>
      <c r="J190" s="202">
        <v>30400</v>
      </c>
      <c r="K190" s="204">
        <v>63028</v>
      </c>
      <c r="L190" s="39">
        <v>86498</v>
      </c>
    </row>
    <row r="191" spans="1:12" ht="13.5" customHeight="1" x14ac:dyDescent="0.15">
      <c r="A191" s="93"/>
      <c r="B191" s="30"/>
      <c r="C191" s="43" t="s">
        <v>86</v>
      </c>
      <c r="D191" s="48"/>
      <c r="E191" s="33" t="s">
        <v>10</v>
      </c>
      <c r="F191" s="39">
        <v>167376</v>
      </c>
      <c r="G191" s="40">
        <v>101938</v>
      </c>
      <c r="H191" s="39">
        <v>780052</v>
      </c>
      <c r="I191" s="40">
        <v>483906</v>
      </c>
      <c r="J191" s="39">
        <v>15200</v>
      </c>
      <c r="K191" s="201">
        <v>949236</v>
      </c>
      <c r="L191" s="39">
        <v>2272044</v>
      </c>
    </row>
    <row r="192" spans="1:12" ht="13.5" customHeight="1" x14ac:dyDescent="0.15">
      <c r="A192" s="93"/>
      <c r="B192" s="50"/>
      <c r="C192" s="51" t="s">
        <v>103</v>
      </c>
      <c r="D192" s="44"/>
      <c r="E192" s="170" t="s">
        <v>10</v>
      </c>
      <c r="F192" s="173" t="s">
        <v>290</v>
      </c>
      <c r="G192" s="174" t="s">
        <v>290</v>
      </c>
      <c r="H192" s="173">
        <v>20</v>
      </c>
      <c r="I192" s="174">
        <v>308</v>
      </c>
      <c r="J192" s="173"/>
      <c r="K192" s="175"/>
      <c r="L192" s="171"/>
    </row>
    <row r="193" spans="1:12" ht="13.5" customHeight="1" x14ac:dyDescent="0.15">
      <c r="A193" s="93"/>
      <c r="B193" s="30"/>
      <c r="C193" s="43" t="s">
        <v>149</v>
      </c>
      <c r="D193" s="48"/>
      <c r="E193" s="33" t="s">
        <v>10</v>
      </c>
      <c r="F193" s="2" t="s">
        <v>290</v>
      </c>
      <c r="G193" s="34" t="s">
        <v>290</v>
      </c>
      <c r="H193" s="2">
        <v>5304</v>
      </c>
      <c r="I193" s="34">
        <v>9662</v>
      </c>
      <c r="J193" s="2" t="s">
        <v>290</v>
      </c>
      <c r="K193" s="200">
        <v>2057</v>
      </c>
      <c r="L193" s="39">
        <v>5133</v>
      </c>
    </row>
    <row r="194" spans="1:12" ht="13.5" customHeight="1" x14ac:dyDescent="0.15">
      <c r="A194" s="93"/>
      <c r="B194" s="30"/>
      <c r="C194" s="43" t="s">
        <v>215</v>
      </c>
      <c r="D194" s="48"/>
      <c r="E194" s="33" t="s">
        <v>10</v>
      </c>
      <c r="F194" s="2">
        <v>600</v>
      </c>
      <c r="G194" s="34">
        <v>392</v>
      </c>
      <c r="H194" s="2">
        <v>6000</v>
      </c>
      <c r="I194" s="34">
        <v>3921</v>
      </c>
      <c r="J194" s="2">
        <v>1200</v>
      </c>
      <c r="K194" s="200">
        <v>6000</v>
      </c>
      <c r="L194" s="39">
        <v>13340</v>
      </c>
    </row>
    <row r="195" spans="1:12" ht="13.5" customHeight="1" x14ac:dyDescent="0.15">
      <c r="A195" s="93"/>
      <c r="B195" s="30"/>
      <c r="C195" s="43" t="s">
        <v>87</v>
      </c>
      <c r="D195" s="48"/>
      <c r="E195" s="33" t="s">
        <v>10</v>
      </c>
      <c r="F195" s="2">
        <v>1800</v>
      </c>
      <c r="G195" s="34">
        <v>1358</v>
      </c>
      <c r="H195" s="2">
        <v>5400</v>
      </c>
      <c r="I195" s="34">
        <v>4021</v>
      </c>
      <c r="J195" s="2">
        <v>900</v>
      </c>
      <c r="K195" s="200">
        <v>1800</v>
      </c>
      <c r="L195" s="39">
        <v>2700</v>
      </c>
    </row>
    <row r="196" spans="1:12" ht="13.5" customHeight="1" x14ac:dyDescent="0.15">
      <c r="A196" s="93"/>
      <c r="B196" s="30"/>
      <c r="C196" s="43" t="s">
        <v>88</v>
      </c>
      <c r="D196" s="182"/>
      <c r="E196" s="33" t="s">
        <v>10</v>
      </c>
      <c r="F196" s="2"/>
      <c r="G196" s="34"/>
      <c r="H196" s="2"/>
      <c r="I196" s="34"/>
      <c r="J196" s="2"/>
      <c r="K196" s="1"/>
      <c r="L196" s="39"/>
    </row>
    <row r="197" spans="1:12" ht="13.5" customHeight="1" x14ac:dyDescent="0.15">
      <c r="A197" s="93"/>
      <c r="B197" s="30"/>
      <c r="C197" s="43" t="s">
        <v>232</v>
      </c>
      <c r="D197" s="32"/>
      <c r="E197" s="33" t="s">
        <v>10</v>
      </c>
      <c r="F197" s="2" t="s">
        <v>290</v>
      </c>
      <c r="G197" s="34" t="s">
        <v>290</v>
      </c>
      <c r="H197" s="2">
        <v>23977</v>
      </c>
      <c r="I197" s="34">
        <v>14278</v>
      </c>
      <c r="J197" s="2">
        <v>32</v>
      </c>
      <c r="K197" s="200">
        <v>2176</v>
      </c>
      <c r="L197" s="39">
        <v>2695</v>
      </c>
    </row>
    <row r="198" spans="1:12" ht="13.5" customHeight="1" x14ac:dyDescent="0.15">
      <c r="A198" s="93"/>
      <c r="B198" s="30"/>
      <c r="C198" s="43" t="s">
        <v>150</v>
      </c>
      <c r="D198" s="32"/>
      <c r="E198" s="33" t="s">
        <v>10</v>
      </c>
      <c r="F198" s="39" t="s">
        <v>290</v>
      </c>
      <c r="G198" s="40" t="s">
        <v>290</v>
      </c>
      <c r="H198" s="39">
        <v>72405</v>
      </c>
      <c r="I198" s="40">
        <v>118911</v>
      </c>
      <c r="J198" s="39">
        <v>14080</v>
      </c>
      <c r="K198" s="201">
        <v>78370</v>
      </c>
      <c r="L198" s="39">
        <v>176520</v>
      </c>
    </row>
    <row r="199" spans="1:12" ht="13.5" customHeight="1" x14ac:dyDescent="0.15">
      <c r="A199" s="93"/>
      <c r="B199" s="30"/>
      <c r="C199" s="43" t="s">
        <v>134</v>
      </c>
      <c r="D199" s="32"/>
      <c r="E199" s="33" t="s">
        <v>10</v>
      </c>
      <c r="F199" s="2" t="s">
        <v>290</v>
      </c>
      <c r="G199" s="34" t="s">
        <v>290</v>
      </c>
      <c r="H199" s="2">
        <v>2500</v>
      </c>
      <c r="I199" s="34">
        <v>3047</v>
      </c>
      <c r="J199" s="2">
        <v>275</v>
      </c>
      <c r="K199" s="200">
        <v>1575</v>
      </c>
      <c r="L199" s="39">
        <v>2600</v>
      </c>
    </row>
    <row r="200" spans="1:12" ht="13.5" customHeight="1" x14ac:dyDescent="0.15">
      <c r="A200" s="93"/>
      <c r="B200" s="30"/>
      <c r="C200" s="43" t="s">
        <v>139</v>
      </c>
      <c r="D200" s="32"/>
      <c r="E200" s="33" t="s">
        <v>10</v>
      </c>
      <c r="F200" s="39"/>
      <c r="G200" s="40"/>
      <c r="H200" s="39"/>
      <c r="I200" s="40"/>
      <c r="J200" s="39" t="s">
        <v>290</v>
      </c>
      <c r="K200" s="201">
        <v>88600</v>
      </c>
      <c r="L200" s="39">
        <v>88600</v>
      </c>
    </row>
    <row r="201" spans="1:12" ht="13.5" customHeight="1" x14ac:dyDescent="0.15">
      <c r="A201" s="93"/>
      <c r="B201" s="30"/>
      <c r="C201" s="43" t="s">
        <v>135</v>
      </c>
      <c r="D201" s="32"/>
      <c r="E201" s="33" t="s">
        <v>10</v>
      </c>
      <c r="F201" s="2" t="s">
        <v>290</v>
      </c>
      <c r="G201" s="34" t="s">
        <v>290</v>
      </c>
      <c r="H201" s="2">
        <v>200</v>
      </c>
      <c r="I201" s="34">
        <v>633</v>
      </c>
      <c r="J201" s="2" t="s">
        <v>290</v>
      </c>
      <c r="K201" s="200">
        <v>379</v>
      </c>
      <c r="L201" s="39">
        <v>699</v>
      </c>
    </row>
    <row r="202" spans="1:12" ht="13.5" customHeight="1" x14ac:dyDescent="0.15">
      <c r="A202" s="93"/>
      <c r="B202" s="30"/>
      <c r="C202" s="43" t="s">
        <v>97</v>
      </c>
      <c r="D202" s="48"/>
      <c r="E202" s="33" t="s">
        <v>10</v>
      </c>
      <c r="F202" s="173">
        <v>2811</v>
      </c>
      <c r="G202" s="174">
        <v>5642</v>
      </c>
      <c r="H202" s="173">
        <v>17383</v>
      </c>
      <c r="I202" s="174">
        <v>41391</v>
      </c>
      <c r="J202" s="173">
        <v>1600</v>
      </c>
      <c r="K202" s="205">
        <v>16440</v>
      </c>
      <c r="L202" s="39">
        <v>30880</v>
      </c>
    </row>
    <row r="203" spans="1:12" ht="13.5" customHeight="1" x14ac:dyDescent="0.15">
      <c r="A203" s="93"/>
      <c r="B203" s="50"/>
      <c r="C203" s="51" t="s">
        <v>89</v>
      </c>
      <c r="D203" s="44"/>
      <c r="E203" s="170" t="s">
        <v>10</v>
      </c>
      <c r="F203" s="173" t="s">
        <v>290</v>
      </c>
      <c r="G203" s="174" t="s">
        <v>290</v>
      </c>
      <c r="H203" s="173">
        <v>17</v>
      </c>
      <c r="I203" s="174">
        <v>225</v>
      </c>
      <c r="J203" s="173"/>
      <c r="K203" s="175"/>
      <c r="L203" s="171"/>
    </row>
    <row r="204" spans="1:12" ht="13.5" customHeight="1" x14ac:dyDescent="0.15">
      <c r="A204" s="56"/>
      <c r="B204" s="57"/>
      <c r="C204" s="58" t="s">
        <v>82</v>
      </c>
      <c r="D204" s="59"/>
      <c r="E204" s="60" t="s">
        <v>10</v>
      </c>
      <c r="F204" s="61">
        <f t="shared" ref="F204:L204" si="13">SUM(F185:F203)</f>
        <v>1103375</v>
      </c>
      <c r="G204" s="64">
        <f t="shared" si="13"/>
        <v>620290</v>
      </c>
      <c r="H204" s="61">
        <f t="shared" si="13"/>
        <v>5783264</v>
      </c>
      <c r="I204" s="64">
        <f t="shared" si="13"/>
        <v>4002525</v>
      </c>
      <c r="J204" s="61">
        <f t="shared" si="13"/>
        <v>479992</v>
      </c>
      <c r="K204" s="62">
        <f t="shared" si="13"/>
        <v>5609903</v>
      </c>
      <c r="L204" s="61">
        <f t="shared" si="13"/>
        <v>11425901</v>
      </c>
    </row>
    <row r="205" spans="1:12" ht="13.5" customHeight="1" x14ac:dyDescent="0.15">
      <c r="A205" s="65" t="s">
        <v>228</v>
      </c>
      <c r="B205" s="66"/>
      <c r="C205" s="81" t="s">
        <v>92</v>
      </c>
      <c r="D205" s="183"/>
      <c r="E205" s="184" t="s">
        <v>10</v>
      </c>
      <c r="F205" s="185"/>
      <c r="G205" s="186"/>
      <c r="H205" s="185"/>
      <c r="I205" s="186"/>
      <c r="J205" s="185"/>
      <c r="K205" s="187"/>
      <c r="L205" s="78"/>
    </row>
    <row r="206" spans="1:12" ht="13.5" customHeight="1" x14ac:dyDescent="0.15">
      <c r="A206" s="38" t="s">
        <v>293</v>
      </c>
      <c r="B206" s="66"/>
      <c r="C206" s="81" t="s">
        <v>88</v>
      </c>
      <c r="D206" s="183"/>
      <c r="E206" s="184" t="s">
        <v>10</v>
      </c>
      <c r="F206" s="185"/>
      <c r="G206" s="186"/>
      <c r="H206" s="185"/>
      <c r="I206" s="186"/>
      <c r="J206" s="185" t="s">
        <v>290</v>
      </c>
      <c r="K206" s="206">
        <v>42240</v>
      </c>
      <c r="L206" s="78">
        <v>105600</v>
      </c>
    </row>
    <row r="207" spans="1:12" ht="13.5" customHeight="1" x14ac:dyDescent="0.15">
      <c r="A207" s="29" t="s">
        <v>292</v>
      </c>
      <c r="B207" s="94"/>
      <c r="C207" s="85" t="s">
        <v>82</v>
      </c>
      <c r="D207" s="207"/>
      <c r="E207" s="86" t="s">
        <v>10</v>
      </c>
      <c r="F207" s="208">
        <f t="shared" ref="F207:L207" si="14">SUM(F205:F206)</f>
        <v>0</v>
      </c>
      <c r="G207" s="209">
        <f t="shared" si="14"/>
        <v>0</v>
      </c>
      <c r="H207" s="208">
        <f t="shared" si="14"/>
        <v>0</v>
      </c>
      <c r="I207" s="209">
        <f t="shared" si="14"/>
        <v>0</v>
      </c>
      <c r="J207" s="208">
        <f t="shared" si="14"/>
        <v>0</v>
      </c>
      <c r="K207" s="210">
        <f t="shared" si="14"/>
        <v>42240</v>
      </c>
      <c r="L207" s="211">
        <f t="shared" si="14"/>
        <v>105600</v>
      </c>
    </row>
    <row r="208" spans="1:12" ht="13.5" customHeight="1" x14ac:dyDescent="0.15">
      <c r="A208" s="65" t="s">
        <v>160</v>
      </c>
      <c r="B208" s="156"/>
      <c r="C208" s="31" t="s">
        <v>111</v>
      </c>
      <c r="D208" s="212"/>
      <c r="E208" s="213" t="s">
        <v>10</v>
      </c>
      <c r="F208" s="163">
        <v>15600</v>
      </c>
      <c r="G208" s="164">
        <v>7475</v>
      </c>
      <c r="H208" s="163">
        <v>21290</v>
      </c>
      <c r="I208" s="164">
        <v>10319</v>
      </c>
      <c r="J208" s="163"/>
      <c r="K208" s="214"/>
      <c r="L208" s="69">
        <v>22450</v>
      </c>
    </row>
    <row r="209" spans="1:12" ht="13.5" customHeight="1" x14ac:dyDescent="0.15">
      <c r="A209" s="93" t="s">
        <v>155</v>
      </c>
      <c r="B209" s="156"/>
      <c r="C209" s="31" t="s">
        <v>88</v>
      </c>
      <c r="D209" s="212"/>
      <c r="E209" s="213" t="s">
        <v>10</v>
      </c>
      <c r="F209" s="163" t="s">
        <v>290</v>
      </c>
      <c r="G209" s="164" t="s">
        <v>290</v>
      </c>
      <c r="H209" s="163">
        <v>225280</v>
      </c>
      <c r="I209" s="164">
        <v>96412</v>
      </c>
      <c r="J209" s="163">
        <v>38720</v>
      </c>
      <c r="K209" s="215">
        <v>197120</v>
      </c>
      <c r="L209" s="69">
        <v>316800</v>
      </c>
    </row>
    <row r="210" spans="1:12" ht="13.5" customHeight="1" x14ac:dyDescent="0.15">
      <c r="A210" s="216"/>
      <c r="B210" s="156"/>
      <c r="C210" s="31" t="s">
        <v>139</v>
      </c>
      <c r="D210" s="213"/>
      <c r="E210" s="33" t="s">
        <v>10</v>
      </c>
      <c r="F210" s="163"/>
      <c r="G210" s="164"/>
      <c r="H210" s="163"/>
      <c r="I210" s="164"/>
      <c r="J210" s="163"/>
      <c r="K210" s="214"/>
      <c r="L210" s="69"/>
    </row>
    <row r="211" spans="1:12" ht="13.5" customHeight="1" x14ac:dyDescent="0.15">
      <c r="A211" s="216"/>
      <c r="B211" s="156"/>
      <c r="C211" s="31" t="s">
        <v>135</v>
      </c>
      <c r="D211" s="213"/>
      <c r="E211" s="162" t="s">
        <v>10</v>
      </c>
      <c r="F211" s="163" t="s">
        <v>290</v>
      </c>
      <c r="G211" s="164" t="s">
        <v>290</v>
      </c>
      <c r="H211" s="163">
        <v>11970</v>
      </c>
      <c r="I211" s="164">
        <v>4110</v>
      </c>
      <c r="J211" s="163"/>
      <c r="K211" s="214"/>
      <c r="L211" s="69"/>
    </row>
    <row r="212" spans="1:12" ht="13.5" customHeight="1" x14ac:dyDescent="0.15">
      <c r="A212" s="93"/>
      <c r="B212" s="158"/>
      <c r="C212" s="43" t="s">
        <v>85</v>
      </c>
      <c r="D212" s="32"/>
      <c r="E212" s="33" t="s">
        <v>10</v>
      </c>
      <c r="F212" s="202">
        <v>1501</v>
      </c>
      <c r="G212" s="203">
        <v>968</v>
      </c>
      <c r="H212" s="202">
        <v>2252</v>
      </c>
      <c r="I212" s="203">
        <v>1444</v>
      </c>
      <c r="J212" s="202">
        <v>1501</v>
      </c>
      <c r="K212" s="204">
        <v>1501</v>
      </c>
      <c r="L212" s="2">
        <v>2252</v>
      </c>
    </row>
    <row r="213" spans="1:12" ht="13.5" customHeight="1" x14ac:dyDescent="0.15">
      <c r="A213" s="56"/>
      <c r="B213" s="57"/>
      <c r="C213" s="58" t="s">
        <v>82</v>
      </c>
      <c r="D213" s="59"/>
      <c r="E213" s="60" t="s">
        <v>10</v>
      </c>
      <c r="F213" s="61">
        <f t="shared" ref="F213:L213" si="15">SUM(F208:F212)</f>
        <v>17101</v>
      </c>
      <c r="G213" s="64">
        <f t="shared" si="15"/>
        <v>8443</v>
      </c>
      <c r="H213" s="61">
        <f t="shared" si="15"/>
        <v>260792</v>
      </c>
      <c r="I213" s="64">
        <f t="shared" si="15"/>
        <v>112285</v>
      </c>
      <c r="J213" s="61">
        <f t="shared" si="15"/>
        <v>40221</v>
      </c>
      <c r="K213" s="62">
        <f t="shared" si="15"/>
        <v>198621</v>
      </c>
      <c r="L213" s="189">
        <f t="shared" si="15"/>
        <v>341502</v>
      </c>
    </row>
    <row r="214" spans="1:12" ht="13.5" customHeight="1" x14ac:dyDescent="0.15">
      <c r="A214" s="65" t="s">
        <v>227</v>
      </c>
      <c r="B214" s="101"/>
      <c r="C214" s="217"/>
      <c r="D214" s="218"/>
      <c r="E214" s="219"/>
      <c r="F214" s="220"/>
      <c r="G214" s="221"/>
      <c r="H214" s="220"/>
      <c r="I214" s="221"/>
      <c r="J214" s="220"/>
      <c r="K214" s="222"/>
      <c r="L214" s="220"/>
    </row>
    <row r="215" spans="1:12" ht="13.5" customHeight="1" x14ac:dyDescent="0.15">
      <c r="A215" s="38" t="s">
        <v>294</v>
      </c>
      <c r="B215" s="66"/>
      <c r="C215" s="31" t="s">
        <v>153</v>
      </c>
      <c r="D215" s="212"/>
      <c r="E215" s="213" t="s">
        <v>10</v>
      </c>
      <c r="F215" s="163">
        <v>18900</v>
      </c>
      <c r="G215" s="164">
        <v>2583</v>
      </c>
      <c r="H215" s="163">
        <v>84000</v>
      </c>
      <c r="I215" s="164">
        <v>11900</v>
      </c>
      <c r="J215" s="163">
        <v>22400</v>
      </c>
      <c r="K215" s="215">
        <v>60200</v>
      </c>
      <c r="L215" s="69">
        <v>133000</v>
      </c>
    </row>
    <row r="216" spans="1:12" ht="13.5" customHeight="1" x14ac:dyDescent="0.15">
      <c r="A216" s="29" t="s">
        <v>292</v>
      </c>
      <c r="B216" s="94"/>
      <c r="C216" s="58" t="s">
        <v>82</v>
      </c>
      <c r="D216" s="188"/>
      <c r="E216" s="59" t="s">
        <v>10</v>
      </c>
      <c r="F216" s="61">
        <f t="shared" ref="F216:K216" si="16">SUM(F215)</f>
        <v>18900</v>
      </c>
      <c r="G216" s="64">
        <f t="shared" si="16"/>
        <v>2583</v>
      </c>
      <c r="H216" s="61">
        <f t="shared" si="16"/>
        <v>84000</v>
      </c>
      <c r="I216" s="64">
        <f t="shared" si="16"/>
        <v>11900</v>
      </c>
      <c r="J216" s="61">
        <f t="shared" si="16"/>
        <v>22400</v>
      </c>
      <c r="K216" s="62">
        <f t="shared" si="16"/>
        <v>60200</v>
      </c>
      <c r="L216" s="189">
        <f>SUM(L215:L215)</f>
        <v>133000</v>
      </c>
    </row>
    <row r="217" spans="1:12" ht="13.5" customHeight="1" x14ac:dyDescent="0.15">
      <c r="A217" s="65" t="s">
        <v>161</v>
      </c>
      <c r="B217" s="66"/>
      <c r="C217" s="31" t="s">
        <v>91</v>
      </c>
      <c r="D217" s="161"/>
      <c r="E217" s="162" t="s">
        <v>10</v>
      </c>
      <c r="F217" s="163">
        <v>45906</v>
      </c>
      <c r="G217" s="164">
        <v>15746</v>
      </c>
      <c r="H217" s="163">
        <v>89110</v>
      </c>
      <c r="I217" s="164">
        <v>30136</v>
      </c>
      <c r="J217" s="163">
        <v>27900</v>
      </c>
      <c r="K217" s="215">
        <v>90301</v>
      </c>
      <c r="L217" s="69">
        <v>143401</v>
      </c>
    </row>
    <row r="218" spans="1:12" ht="13.5" customHeight="1" x14ac:dyDescent="0.15">
      <c r="A218" s="38" t="s">
        <v>294</v>
      </c>
      <c r="B218" s="30"/>
      <c r="C218" s="43" t="s">
        <v>85</v>
      </c>
      <c r="D218" s="32"/>
      <c r="E218" s="33" t="s">
        <v>10</v>
      </c>
      <c r="F218" s="202"/>
      <c r="G218" s="203"/>
      <c r="H218" s="202"/>
      <c r="I218" s="203"/>
      <c r="J218" s="202"/>
      <c r="K218" s="223"/>
      <c r="L218" s="2"/>
    </row>
    <row r="219" spans="1:12" ht="13.5" customHeight="1" x14ac:dyDescent="0.15">
      <c r="A219" s="93" t="s">
        <v>295</v>
      </c>
      <c r="B219" s="57"/>
      <c r="C219" s="58" t="s">
        <v>82</v>
      </c>
      <c r="D219" s="59"/>
      <c r="E219" s="60" t="s">
        <v>10</v>
      </c>
      <c r="F219" s="61">
        <f t="shared" ref="F219:L219" si="17">SUM(F217:F218)</f>
        <v>45906</v>
      </c>
      <c r="G219" s="64">
        <f t="shared" si="17"/>
        <v>15746</v>
      </c>
      <c r="H219" s="61">
        <f t="shared" si="17"/>
        <v>89110</v>
      </c>
      <c r="I219" s="64">
        <f t="shared" si="17"/>
        <v>30136</v>
      </c>
      <c r="J219" s="61">
        <f t="shared" si="17"/>
        <v>27900</v>
      </c>
      <c r="K219" s="62">
        <f t="shared" si="17"/>
        <v>90301</v>
      </c>
      <c r="L219" s="189">
        <f t="shared" si="17"/>
        <v>143401</v>
      </c>
    </row>
    <row r="220" spans="1:12" ht="13.5" customHeight="1" x14ac:dyDescent="0.15">
      <c r="A220" s="65" t="s">
        <v>218</v>
      </c>
      <c r="B220" s="158"/>
      <c r="C220" s="43" t="s">
        <v>92</v>
      </c>
      <c r="D220" s="48"/>
      <c r="E220" s="45" t="s">
        <v>10</v>
      </c>
      <c r="F220" s="2" t="s">
        <v>290</v>
      </c>
      <c r="G220" s="34" t="s">
        <v>290</v>
      </c>
      <c r="H220" s="2">
        <v>3000</v>
      </c>
      <c r="I220" s="34">
        <v>868</v>
      </c>
      <c r="J220" s="2"/>
      <c r="K220" s="1"/>
      <c r="L220" s="2"/>
    </row>
    <row r="221" spans="1:12" ht="13.5" customHeight="1" x14ac:dyDescent="0.15">
      <c r="A221" s="96" t="s">
        <v>216</v>
      </c>
      <c r="B221" s="156"/>
      <c r="C221" s="31" t="s">
        <v>226</v>
      </c>
      <c r="D221" s="161"/>
      <c r="E221" s="162" t="s">
        <v>10</v>
      </c>
      <c r="F221" s="163" t="s">
        <v>290</v>
      </c>
      <c r="G221" s="164" t="s">
        <v>290</v>
      </c>
      <c r="H221" s="163">
        <v>181</v>
      </c>
      <c r="I221" s="164">
        <v>951</v>
      </c>
      <c r="J221" s="163">
        <v>27</v>
      </c>
      <c r="K221" s="215">
        <v>81</v>
      </c>
      <c r="L221" s="69">
        <v>130</v>
      </c>
    </row>
    <row r="222" spans="1:12" ht="13.5" customHeight="1" x14ac:dyDescent="0.15">
      <c r="A222" s="181"/>
      <c r="B222" s="158"/>
      <c r="C222" s="43" t="s">
        <v>135</v>
      </c>
      <c r="D222" s="32"/>
      <c r="E222" s="45" t="s">
        <v>10</v>
      </c>
      <c r="F222" s="39"/>
      <c r="G222" s="40"/>
      <c r="H222" s="39"/>
      <c r="I222" s="40"/>
      <c r="J222" s="39"/>
      <c r="K222" s="177"/>
      <c r="L222" s="2"/>
    </row>
    <row r="223" spans="1:12" ht="13.5" customHeight="1" x14ac:dyDescent="0.15">
      <c r="A223" s="93"/>
      <c r="B223" s="158"/>
      <c r="C223" s="43" t="s">
        <v>136</v>
      </c>
      <c r="D223" s="32"/>
      <c r="E223" s="33" t="s">
        <v>10</v>
      </c>
      <c r="F223" s="202" t="s">
        <v>290</v>
      </c>
      <c r="G223" s="203" t="s">
        <v>290</v>
      </c>
      <c r="H223" s="202">
        <v>6912</v>
      </c>
      <c r="I223" s="203">
        <v>1873</v>
      </c>
      <c r="J223" s="202" t="s">
        <v>290</v>
      </c>
      <c r="K223" s="204">
        <v>8640</v>
      </c>
      <c r="L223" s="2">
        <v>17280</v>
      </c>
    </row>
    <row r="224" spans="1:12" ht="13.5" customHeight="1" x14ac:dyDescent="0.15">
      <c r="A224" s="56" t="s">
        <v>110</v>
      </c>
      <c r="B224" s="57"/>
      <c r="C224" s="58" t="s">
        <v>82</v>
      </c>
      <c r="D224" s="59"/>
      <c r="E224" s="60" t="s">
        <v>10</v>
      </c>
      <c r="F224" s="98">
        <f t="shared" ref="F224:L224" si="18">SUM(F220:F223)</f>
        <v>0</v>
      </c>
      <c r="G224" s="99">
        <f t="shared" si="18"/>
        <v>0</v>
      </c>
      <c r="H224" s="98">
        <f t="shared" si="18"/>
        <v>10093</v>
      </c>
      <c r="I224" s="99">
        <f t="shared" si="18"/>
        <v>3692</v>
      </c>
      <c r="J224" s="98">
        <f t="shared" si="18"/>
        <v>27</v>
      </c>
      <c r="K224" s="100">
        <f t="shared" si="18"/>
        <v>8721</v>
      </c>
      <c r="L224" s="189">
        <f t="shared" si="18"/>
        <v>17410</v>
      </c>
    </row>
    <row r="225" spans="1:12" ht="13.5" customHeight="1" x14ac:dyDescent="0.15">
      <c r="A225" s="96" t="s">
        <v>219</v>
      </c>
      <c r="B225" s="30"/>
      <c r="C225" s="43" t="s">
        <v>233</v>
      </c>
      <c r="D225" s="32"/>
      <c r="E225" s="45" t="s">
        <v>10</v>
      </c>
      <c r="F225" s="202">
        <v>3404</v>
      </c>
      <c r="G225" s="203">
        <v>824</v>
      </c>
      <c r="H225" s="202">
        <v>80063</v>
      </c>
      <c r="I225" s="203">
        <v>20362</v>
      </c>
      <c r="J225" s="202">
        <v>13225</v>
      </c>
      <c r="K225" s="204">
        <v>171848</v>
      </c>
      <c r="L225" s="2">
        <v>327153</v>
      </c>
    </row>
    <row r="226" spans="1:12" ht="13.5" customHeight="1" x14ac:dyDescent="0.15">
      <c r="A226" s="96" t="s">
        <v>217</v>
      </c>
      <c r="B226" s="30"/>
      <c r="C226" s="43" t="s">
        <v>136</v>
      </c>
      <c r="D226" s="32"/>
      <c r="E226" s="45" t="s">
        <v>229</v>
      </c>
      <c r="F226" s="202"/>
      <c r="G226" s="203"/>
      <c r="H226" s="202"/>
      <c r="I226" s="203"/>
      <c r="J226" s="202"/>
      <c r="K226" s="223"/>
      <c r="L226" s="2">
        <v>1823</v>
      </c>
    </row>
    <row r="227" spans="1:12" ht="13.5" customHeight="1" x14ac:dyDescent="0.15">
      <c r="A227" s="56"/>
      <c r="B227" s="84"/>
      <c r="C227" s="85" t="s">
        <v>82</v>
      </c>
      <c r="D227" s="86"/>
      <c r="E227" s="224" t="s">
        <v>10</v>
      </c>
      <c r="F227" s="76">
        <f t="shared" ref="F227:L227" si="19">SUM(F225:F226)</f>
        <v>3404</v>
      </c>
      <c r="G227" s="88">
        <f t="shared" si="19"/>
        <v>824</v>
      </c>
      <c r="H227" s="76">
        <f t="shared" si="19"/>
        <v>80063</v>
      </c>
      <c r="I227" s="88">
        <f t="shared" si="19"/>
        <v>20362</v>
      </c>
      <c r="J227" s="76">
        <f t="shared" si="19"/>
        <v>13225</v>
      </c>
      <c r="K227" s="89">
        <f t="shared" si="19"/>
        <v>171848</v>
      </c>
      <c r="L227" s="211">
        <f t="shared" si="19"/>
        <v>328976</v>
      </c>
    </row>
    <row r="228" spans="1:12" ht="13.5" customHeight="1" x14ac:dyDescent="0.15">
      <c r="A228" s="65" t="s">
        <v>23</v>
      </c>
      <c r="B228" s="66"/>
      <c r="C228" s="31" t="s">
        <v>85</v>
      </c>
      <c r="D228" s="161"/>
      <c r="E228" s="162" t="s">
        <v>10</v>
      </c>
      <c r="F228" s="152"/>
      <c r="G228" s="153"/>
      <c r="H228" s="152"/>
      <c r="I228" s="153"/>
      <c r="J228" s="152" t="s">
        <v>290</v>
      </c>
      <c r="K228" s="225">
        <v>4879</v>
      </c>
      <c r="L228" s="69">
        <v>5641</v>
      </c>
    </row>
    <row r="229" spans="1:12" ht="13.5" customHeight="1" x14ac:dyDescent="0.15">
      <c r="A229" s="56" t="s">
        <v>113</v>
      </c>
      <c r="B229" s="57"/>
      <c r="C229" s="58" t="s">
        <v>82</v>
      </c>
      <c r="D229" s="59"/>
      <c r="E229" s="60" t="s">
        <v>10</v>
      </c>
      <c r="F229" s="98">
        <f t="shared" ref="F229:L229" si="20">SUM(F228:F228)</f>
        <v>0</v>
      </c>
      <c r="G229" s="99">
        <f t="shared" si="20"/>
        <v>0</v>
      </c>
      <c r="H229" s="98">
        <f t="shared" si="20"/>
        <v>0</v>
      </c>
      <c r="I229" s="99">
        <f t="shared" si="20"/>
        <v>0</v>
      </c>
      <c r="J229" s="98">
        <f t="shared" si="20"/>
        <v>0</v>
      </c>
      <c r="K229" s="100">
        <f t="shared" si="20"/>
        <v>4879</v>
      </c>
      <c r="L229" s="98">
        <f t="shared" si="20"/>
        <v>5641</v>
      </c>
    </row>
    <row r="230" spans="1:12" ht="13.5" customHeight="1" x14ac:dyDescent="0.15">
      <c r="A230" s="96" t="s">
        <v>114</v>
      </c>
      <c r="B230" s="77"/>
      <c r="C230" s="102" t="s">
        <v>92</v>
      </c>
      <c r="D230" s="103"/>
      <c r="E230" s="104" t="s">
        <v>10</v>
      </c>
      <c r="F230" s="90"/>
      <c r="G230" s="91"/>
      <c r="H230" s="90"/>
      <c r="I230" s="91"/>
      <c r="J230" s="90"/>
      <c r="K230" s="107"/>
      <c r="L230" s="90">
        <v>5</v>
      </c>
    </row>
    <row r="231" spans="1:12" ht="13.5" customHeight="1" x14ac:dyDescent="0.15">
      <c r="A231" s="93" t="s">
        <v>156</v>
      </c>
      <c r="B231" s="66"/>
      <c r="C231" s="31" t="s">
        <v>234</v>
      </c>
      <c r="D231" s="67"/>
      <c r="E231" s="68" t="s">
        <v>10</v>
      </c>
      <c r="F231" s="69">
        <v>45600</v>
      </c>
      <c r="G231" s="70">
        <v>68788</v>
      </c>
      <c r="H231" s="69">
        <v>228720</v>
      </c>
      <c r="I231" s="70">
        <v>326618</v>
      </c>
      <c r="J231" s="69">
        <v>25540</v>
      </c>
      <c r="K231" s="47">
        <v>93940</v>
      </c>
      <c r="L231" s="69">
        <v>181210</v>
      </c>
    </row>
    <row r="232" spans="1:12" ht="13.5" customHeight="1" x14ac:dyDescent="0.15">
      <c r="A232" s="93"/>
      <c r="B232" s="66"/>
      <c r="C232" s="31" t="s">
        <v>153</v>
      </c>
      <c r="D232" s="67"/>
      <c r="E232" s="68" t="s">
        <v>10</v>
      </c>
      <c r="F232" s="69" t="s">
        <v>290</v>
      </c>
      <c r="G232" s="70" t="s">
        <v>290</v>
      </c>
      <c r="H232" s="69">
        <v>190</v>
      </c>
      <c r="I232" s="70">
        <v>4144</v>
      </c>
      <c r="J232" s="69"/>
      <c r="K232" s="47"/>
      <c r="L232" s="69">
        <v>228</v>
      </c>
    </row>
    <row r="233" spans="1:12" ht="13.5" customHeight="1" x14ac:dyDescent="0.15">
      <c r="A233" s="93"/>
      <c r="B233" s="66"/>
      <c r="C233" s="31" t="s">
        <v>101</v>
      </c>
      <c r="D233" s="67"/>
      <c r="E233" s="68" t="s">
        <v>229</v>
      </c>
      <c r="F233" s="69">
        <v>80000</v>
      </c>
      <c r="G233" s="70">
        <v>16054</v>
      </c>
      <c r="H233" s="69">
        <v>248840</v>
      </c>
      <c r="I233" s="70">
        <v>96138</v>
      </c>
      <c r="J233" s="69">
        <v>40000</v>
      </c>
      <c r="K233" s="47">
        <v>206560</v>
      </c>
      <c r="L233" s="69">
        <v>446460</v>
      </c>
    </row>
    <row r="234" spans="1:12" ht="13.5" customHeight="1" x14ac:dyDescent="0.15">
      <c r="A234" s="93"/>
      <c r="B234" s="30"/>
      <c r="C234" s="43" t="s">
        <v>96</v>
      </c>
      <c r="D234" s="48"/>
      <c r="E234" s="45" t="s">
        <v>10</v>
      </c>
      <c r="F234" s="2">
        <v>70660</v>
      </c>
      <c r="G234" s="34">
        <v>38475</v>
      </c>
      <c r="H234" s="2">
        <v>348370</v>
      </c>
      <c r="I234" s="34">
        <v>209570</v>
      </c>
      <c r="J234" s="2">
        <v>60800</v>
      </c>
      <c r="K234" s="200">
        <v>131460</v>
      </c>
      <c r="L234" s="2">
        <v>181990</v>
      </c>
    </row>
    <row r="235" spans="1:12" ht="13.5" customHeight="1" x14ac:dyDescent="0.15">
      <c r="A235" s="93"/>
      <c r="B235" s="30"/>
      <c r="C235" s="43" t="s">
        <v>84</v>
      </c>
      <c r="D235" s="48"/>
      <c r="E235" s="45" t="s">
        <v>229</v>
      </c>
      <c r="F235" s="2"/>
      <c r="G235" s="34"/>
      <c r="H235" s="2"/>
      <c r="I235" s="34"/>
      <c r="J235" s="2"/>
      <c r="K235" s="1"/>
      <c r="L235" s="2">
        <v>100110</v>
      </c>
    </row>
    <row r="236" spans="1:12" ht="13.5" customHeight="1" x14ac:dyDescent="0.15">
      <c r="A236" s="93"/>
      <c r="B236" s="30"/>
      <c r="C236" s="43" t="s">
        <v>224</v>
      </c>
      <c r="D236" s="48"/>
      <c r="E236" s="45" t="s">
        <v>229</v>
      </c>
      <c r="F236" s="2"/>
      <c r="G236" s="34"/>
      <c r="H236" s="2"/>
      <c r="I236" s="34"/>
      <c r="J236" s="2">
        <v>19500</v>
      </c>
      <c r="K236" s="200">
        <v>19500</v>
      </c>
      <c r="L236" s="2">
        <v>19500</v>
      </c>
    </row>
    <row r="237" spans="1:12" ht="13.5" customHeight="1" x14ac:dyDescent="0.15">
      <c r="A237" s="93"/>
      <c r="B237" s="30"/>
      <c r="C237" s="43" t="s">
        <v>86</v>
      </c>
      <c r="D237" s="48"/>
      <c r="E237" s="45" t="s">
        <v>10</v>
      </c>
      <c r="F237" s="2"/>
      <c r="G237" s="34"/>
      <c r="H237" s="2"/>
      <c r="I237" s="34"/>
      <c r="J237" s="2">
        <v>18800</v>
      </c>
      <c r="K237" s="200">
        <v>493170</v>
      </c>
      <c r="L237" s="2">
        <v>618950</v>
      </c>
    </row>
    <row r="238" spans="1:12" ht="13.5" customHeight="1" x14ac:dyDescent="0.15">
      <c r="A238" s="93"/>
      <c r="B238" s="30"/>
      <c r="C238" s="43" t="s">
        <v>286</v>
      </c>
      <c r="D238" s="48"/>
      <c r="E238" s="45" t="s">
        <v>10</v>
      </c>
      <c r="F238" s="2">
        <v>18500</v>
      </c>
      <c r="G238" s="34">
        <v>4721</v>
      </c>
      <c r="H238" s="2">
        <v>18500</v>
      </c>
      <c r="I238" s="34">
        <v>4721</v>
      </c>
      <c r="J238" s="2"/>
      <c r="K238" s="1"/>
      <c r="L238" s="2">
        <v>18500</v>
      </c>
    </row>
    <row r="239" spans="1:12" ht="13.5" customHeight="1" x14ac:dyDescent="0.15">
      <c r="A239" s="93"/>
      <c r="B239" s="30"/>
      <c r="C239" s="43" t="s">
        <v>239</v>
      </c>
      <c r="D239" s="48"/>
      <c r="E239" s="45" t="s">
        <v>10</v>
      </c>
      <c r="F239" s="2"/>
      <c r="G239" s="34"/>
      <c r="H239" s="2"/>
      <c r="I239" s="34"/>
      <c r="J239" s="53" t="s">
        <v>290</v>
      </c>
      <c r="K239" s="226">
        <v>7600</v>
      </c>
      <c r="L239" s="2">
        <v>7600</v>
      </c>
    </row>
    <row r="240" spans="1:12" ht="13.5" customHeight="1" x14ac:dyDescent="0.15">
      <c r="A240" s="93"/>
      <c r="B240" s="30"/>
      <c r="C240" s="43" t="s">
        <v>138</v>
      </c>
      <c r="D240" s="48"/>
      <c r="E240" s="45" t="s">
        <v>10</v>
      </c>
      <c r="F240" s="53">
        <v>660</v>
      </c>
      <c r="G240" s="55">
        <v>1067</v>
      </c>
      <c r="H240" s="53">
        <v>342672</v>
      </c>
      <c r="I240" s="55">
        <v>117414</v>
      </c>
      <c r="J240" s="53">
        <v>7020</v>
      </c>
      <c r="K240" s="226">
        <v>14810</v>
      </c>
      <c r="L240" s="2">
        <v>675530</v>
      </c>
    </row>
    <row r="241" spans="1:12" ht="13.5" customHeight="1" x14ac:dyDescent="0.15">
      <c r="A241" s="93"/>
      <c r="B241" s="30"/>
      <c r="C241" s="43" t="s">
        <v>87</v>
      </c>
      <c r="D241" s="48"/>
      <c r="E241" s="45" t="s">
        <v>10</v>
      </c>
      <c r="F241" s="2"/>
      <c r="G241" s="34"/>
      <c r="H241" s="2"/>
      <c r="I241" s="34"/>
      <c r="J241" s="2">
        <v>440</v>
      </c>
      <c r="K241" s="200">
        <v>660</v>
      </c>
      <c r="L241" s="2">
        <v>660</v>
      </c>
    </row>
    <row r="242" spans="1:12" ht="13.5" customHeight="1" x14ac:dyDescent="0.15">
      <c r="A242" s="93"/>
      <c r="B242" s="30"/>
      <c r="C242" s="43" t="s">
        <v>88</v>
      </c>
      <c r="D242" s="48"/>
      <c r="E242" s="45" t="s">
        <v>10</v>
      </c>
      <c r="F242" s="2"/>
      <c r="G242" s="34"/>
      <c r="H242" s="2"/>
      <c r="I242" s="34"/>
      <c r="J242" s="2"/>
      <c r="K242" s="1"/>
      <c r="L242" s="2"/>
    </row>
    <row r="243" spans="1:12" ht="13.5" customHeight="1" x14ac:dyDescent="0.15">
      <c r="A243" s="93"/>
      <c r="B243" s="30"/>
      <c r="C243" s="43" t="s">
        <v>90</v>
      </c>
      <c r="D243" s="48"/>
      <c r="E243" s="45" t="s">
        <v>10</v>
      </c>
      <c r="F243" s="2"/>
      <c r="G243" s="34"/>
      <c r="H243" s="2"/>
      <c r="I243" s="34"/>
      <c r="J243" s="2"/>
      <c r="K243" s="1"/>
      <c r="L243" s="2"/>
    </row>
    <row r="244" spans="1:12" ht="13.5" customHeight="1" x14ac:dyDescent="0.15">
      <c r="A244" s="93"/>
      <c r="B244" s="30"/>
      <c r="C244" s="43" t="s">
        <v>150</v>
      </c>
      <c r="D244" s="48"/>
      <c r="E244" s="45" t="s">
        <v>229</v>
      </c>
      <c r="F244" s="2">
        <v>54</v>
      </c>
      <c r="G244" s="34">
        <v>438</v>
      </c>
      <c r="H244" s="2">
        <v>54</v>
      </c>
      <c r="I244" s="34">
        <v>438</v>
      </c>
      <c r="J244" s="2">
        <v>154</v>
      </c>
      <c r="K244" s="200">
        <v>154</v>
      </c>
      <c r="L244" s="2">
        <v>424</v>
      </c>
    </row>
    <row r="245" spans="1:12" ht="13.5" customHeight="1" x14ac:dyDescent="0.15">
      <c r="A245" s="93"/>
      <c r="B245" s="30"/>
      <c r="C245" s="43" t="s">
        <v>139</v>
      </c>
      <c r="D245" s="48"/>
      <c r="E245" s="45" t="s">
        <v>10</v>
      </c>
      <c r="F245" s="2" t="s">
        <v>290</v>
      </c>
      <c r="G245" s="34" t="s">
        <v>290</v>
      </c>
      <c r="H245" s="2">
        <v>62400</v>
      </c>
      <c r="I245" s="34">
        <v>60690</v>
      </c>
      <c r="J245" s="2" t="s">
        <v>290</v>
      </c>
      <c r="K245" s="200">
        <v>46400</v>
      </c>
      <c r="L245" s="2">
        <v>124000</v>
      </c>
    </row>
    <row r="246" spans="1:12" ht="13.5" customHeight="1" x14ac:dyDescent="0.15">
      <c r="A246" s="93"/>
      <c r="B246" s="66"/>
      <c r="C246" s="43" t="s">
        <v>213</v>
      </c>
      <c r="D246" s="67"/>
      <c r="E246" s="45" t="s">
        <v>10</v>
      </c>
      <c r="F246" s="2">
        <v>22080</v>
      </c>
      <c r="G246" s="34">
        <v>4712</v>
      </c>
      <c r="H246" s="2">
        <v>444360</v>
      </c>
      <c r="I246" s="34">
        <v>97577</v>
      </c>
      <c r="J246" s="2" t="s">
        <v>290</v>
      </c>
      <c r="K246" s="200">
        <v>421360</v>
      </c>
      <c r="L246" s="69">
        <v>1093720</v>
      </c>
    </row>
    <row r="247" spans="1:12" ht="13.5" customHeight="1" x14ac:dyDescent="0.15">
      <c r="A247" s="93"/>
      <c r="B247" s="66"/>
      <c r="C247" s="43" t="s">
        <v>135</v>
      </c>
      <c r="D247" s="67"/>
      <c r="E247" s="45" t="s">
        <v>10</v>
      </c>
      <c r="F247" s="2">
        <v>4040</v>
      </c>
      <c r="G247" s="34">
        <v>15578</v>
      </c>
      <c r="H247" s="2">
        <v>12251</v>
      </c>
      <c r="I247" s="34">
        <v>51027</v>
      </c>
      <c r="J247" s="2" t="s">
        <v>290</v>
      </c>
      <c r="K247" s="200">
        <v>25880</v>
      </c>
      <c r="L247" s="69">
        <v>47934</v>
      </c>
    </row>
    <row r="248" spans="1:12" ht="13.5" customHeight="1" x14ac:dyDescent="0.15">
      <c r="A248" s="93"/>
      <c r="B248" s="30"/>
      <c r="C248" s="43" t="s">
        <v>97</v>
      </c>
      <c r="D248" s="48"/>
      <c r="E248" s="45" t="s">
        <v>10</v>
      </c>
      <c r="F248" s="2">
        <v>198862</v>
      </c>
      <c r="G248" s="34">
        <v>146552</v>
      </c>
      <c r="H248" s="2">
        <v>613414</v>
      </c>
      <c r="I248" s="34">
        <v>542109</v>
      </c>
      <c r="J248" s="2">
        <v>29225</v>
      </c>
      <c r="K248" s="200">
        <v>79538</v>
      </c>
      <c r="L248" s="2">
        <v>442673</v>
      </c>
    </row>
    <row r="249" spans="1:12" ht="13.5" customHeight="1" x14ac:dyDescent="0.15">
      <c r="A249" s="93"/>
      <c r="B249" s="30"/>
      <c r="C249" s="43" t="s">
        <v>223</v>
      </c>
      <c r="D249" s="48"/>
      <c r="E249" s="45" t="s">
        <v>10</v>
      </c>
      <c r="F249" s="2" t="s">
        <v>290</v>
      </c>
      <c r="G249" s="34" t="s">
        <v>290</v>
      </c>
      <c r="H249" s="2">
        <v>5320</v>
      </c>
      <c r="I249" s="34">
        <v>11694</v>
      </c>
      <c r="J249" s="2"/>
      <c r="K249" s="200"/>
      <c r="L249" s="2">
        <v>42640</v>
      </c>
    </row>
    <row r="250" spans="1:12" ht="13.5" customHeight="1" x14ac:dyDescent="0.15">
      <c r="A250" s="93"/>
      <c r="B250" s="30"/>
      <c r="C250" s="43" t="s">
        <v>137</v>
      </c>
      <c r="D250" s="48"/>
      <c r="E250" s="45" t="s">
        <v>10</v>
      </c>
      <c r="F250" s="163">
        <v>1166300</v>
      </c>
      <c r="G250" s="164">
        <v>205624</v>
      </c>
      <c r="H250" s="163">
        <v>5734900</v>
      </c>
      <c r="I250" s="164">
        <v>1147084</v>
      </c>
      <c r="J250" s="163">
        <v>475800</v>
      </c>
      <c r="K250" s="215">
        <v>4570600</v>
      </c>
      <c r="L250" s="2">
        <v>12396300</v>
      </c>
    </row>
    <row r="251" spans="1:12" ht="13.5" customHeight="1" x14ac:dyDescent="0.15">
      <c r="A251" s="93"/>
      <c r="B251" s="30"/>
      <c r="C251" s="43" t="s">
        <v>136</v>
      </c>
      <c r="D251" s="48"/>
      <c r="E251" s="45" t="s">
        <v>10</v>
      </c>
      <c r="F251" s="2"/>
      <c r="G251" s="34"/>
      <c r="H251" s="2"/>
      <c r="I251" s="34"/>
      <c r="J251" s="2"/>
      <c r="K251" s="1"/>
      <c r="L251" s="2">
        <v>200</v>
      </c>
    </row>
    <row r="252" spans="1:12" ht="13.5" customHeight="1" x14ac:dyDescent="0.15">
      <c r="A252" s="93"/>
      <c r="B252" s="30"/>
      <c r="C252" s="43" t="s">
        <v>220</v>
      </c>
      <c r="D252" s="48"/>
      <c r="E252" s="45" t="s">
        <v>10</v>
      </c>
      <c r="F252" s="2" t="s">
        <v>290</v>
      </c>
      <c r="G252" s="34" t="s">
        <v>290</v>
      </c>
      <c r="H252" s="2">
        <v>181600</v>
      </c>
      <c r="I252" s="34">
        <v>120375</v>
      </c>
      <c r="J252" s="2"/>
      <c r="K252" s="1"/>
      <c r="L252" s="2"/>
    </row>
    <row r="253" spans="1:12" ht="13.5" customHeight="1" x14ac:dyDescent="0.15">
      <c r="A253" s="93"/>
      <c r="B253" s="30"/>
      <c r="C253" s="43" t="s">
        <v>306</v>
      </c>
      <c r="D253" s="48"/>
      <c r="E253" s="45" t="s">
        <v>10</v>
      </c>
      <c r="F253" s="2">
        <v>21780</v>
      </c>
      <c r="G253" s="34">
        <v>11889</v>
      </c>
      <c r="H253" s="2">
        <v>21780</v>
      </c>
      <c r="I253" s="34">
        <v>11889</v>
      </c>
      <c r="J253" s="2"/>
      <c r="K253" s="1"/>
      <c r="L253" s="2"/>
    </row>
    <row r="254" spans="1:12" ht="13.5" customHeight="1" x14ac:dyDescent="0.15">
      <c r="A254" s="93"/>
      <c r="B254" s="30"/>
      <c r="C254" s="43" t="s">
        <v>270</v>
      </c>
      <c r="D254" s="48"/>
      <c r="E254" s="45" t="s">
        <v>229</v>
      </c>
      <c r="F254" s="2"/>
      <c r="G254" s="34"/>
      <c r="H254" s="2"/>
      <c r="I254" s="34"/>
      <c r="J254" s="2"/>
      <c r="K254" s="1"/>
      <c r="L254" s="2"/>
    </row>
    <row r="255" spans="1:12" ht="13.5" customHeight="1" x14ac:dyDescent="0.15">
      <c r="A255" s="93"/>
      <c r="B255" s="30"/>
      <c r="C255" s="43" t="s">
        <v>240</v>
      </c>
      <c r="D255" s="48"/>
      <c r="E255" s="45" t="s">
        <v>10</v>
      </c>
      <c r="F255" s="2" t="s">
        <v>290</v>
      </c>
      <c r="G255" s="34" t="s">
        <v>290</v>
      </c>
      <c r="H255" s="2">
        <v>19235</v>
      </c>
      <c r="I255" s="34">
        <v>7221</v>
      </c>
      <c r="J255" s="2">
        <v>19067</v>
      </c>
      <c r="K255" s="200">
        <v>57385</v>
      </c>
      <c r="L255" s="2">
        <v>96195</v>
      </c>
    </row>
    <row r="256" spans="1:12" ht="13.5" customHeight="1" x14ac:dyDescent="0.15">
      <c r="A256" s="93"/>
      <c r="B256" s="30"/>
      <c r="C256" s="43" t="s">
        <v>287</v>
      </c>
      <c r="D256" s="48"/>
      <c r="E256" s="45" t="s">
        <v>10</v>
      </c>
      <c r="F256" s="2"/>
      <c r="G256" s="34"/>
      <c r="H256" s="2"/>
      <c r="I256" s="34"/>
      <c r="J256" s="2" t="s">
        <v>290</v>
      </c>
      <c r="K256" s="200">
        <v>38809</v>
      </c>
      <c r="L256" s="2">
        <v>38809</v>
      </c>
    </row>
    <row r="257" spans="1:12" ht="13.5" customHeight="1" x14ac:dyDescent="0.15">
      <c r="A257" s="136"/>
      <c r="B257" s="57"/>
      <c r="C257" s="58" t="s">
        <v>82</v>
      </c>
      <c r="D257" s="59"/>
      <c r="E257" s="73" t="s">
        <v>10</v>
      </c>
      <c r="F257" s="98">
        <f t="shared" ref="F257:L257" si="21">SUM(F230:F256)</f>
        <v>1628536</v>
      </c>
      <c r="G257" s="99">
        <f t="shared" si="21"/>
        <v>513898</v>
      </c>
      <c r="H257" s="98">
        <f t="shared" si="21"/>
        <v>8282606</v>
      </c>
      <c r="I257" s="99">
        <f t="shared" si="21"/>
        <v>2808709</v>
      </c>
      <c r="J257" s="98">
        <f t="shared" si="21"/>
        <v>696346</v>
      </c>
      <c r="K257" s="100">
        <f t="shared" si="21"/>
        <v>6207826</v>
      </c>
      <c r="L257" s="98">
        <f t="shared" si="21"/>
        <v>16533638</v>
      </c>
    </row>
    <row r="258" spans="1:12" ht="13.5" customHeight="1" x14ac:dyDescent="0.15">
      <c r="A258" s="227"/>
      <c r="B258" s="80"/>
      <c r="C258" s="191"/>
      <c r="D258" s="184"/>
      <c r="E258" s="83"/>
      <c r="F258" s="228"/>
      <c r="G258" s="228"/>
      <c r="H258" s="228"/>
      <c r="I258" s="228"/>
      <c r="J258" s="228"/>
      <c r="K258" s="228"/>
      <c r="L258" s="228"/>
    </row>
    <row r="259" spans="1:12" ht="13.5" customHeight="1" x14ac:dyDescent="0.15">
      <c r="A259" s="227"/>
      <c r="B259" s="80"/>
      <c r="C259" s="191"/>
      <c r="D259" s="184"/>
      <c r="E259" s="83"/>
      <c r="F259" s="228"/>
      <c r="G259" s="228"/>
      <c r="H259" s="228"/>
      <c r="I259" s="228"/>
      <c r="J259" s="228"/>
      <c r="K259" s="228"/>
      <c r="L259" s="228"/>
    </row>
    <row r="260" spans="1:12" ht="13.5" customHeight="1" x14ac:dyDescent="0.15">
      <c r="A260" s="227"/>
      <c r="B260" s="80"/>
      <c r="C260" s="191"/>
      <c r="D260" s="184"/>
      <c r="E260" s="83"/>
      <c r="F260" s="228"/>
      <c r="G260" s="228"/>
      <c r="H260" s="228"/>
      <c r="I260" s="228"/>
      <c r="J260" s="228"/>
      <c r="K260" s="228"/>
      <c r="L260" s="228"/>
    </row>
    <row r="261" spans="1:12" ht="13.5" customHeight="1" x14ac:dyDescent="0.15">
      <c r="A261" s="227"/>
      <c r="B261" s="80"/>
      <c r="C261" s="191"/>
      <c r="D261" s="184"/>
      <c r="E261" s="83"/>
      <c r="F261" s="228"/>
      <c r="G261" s="228"/>
      <c r="H261" s="228"/>
      <c r="I261" s="228"/>
      <c r="J261" s="228"/>
      <c r="K261" s="228"/>
      <c r="L261" s="228"/>
    </row>
    <row r="262" spans="1:12" ht="13.5" customHeight="1" x14ac:dyDescent="0.15">
      <c r="A262" s="227"/>
      <c r="B262" s="80"/>
      <c r="C262" s="191"/>
      <c r="D262" s="184"/>
      <c r="E262" s="83"/>
      <c r="F262" s="228"/>
      <c r="G262" s="228"/>
      <c r="H262" s="228"/>
      <c r="I262" s="228"/>
      <c r="J262" s="228"/>
      <c r="K262" s="228"/>
      <c r="L262" s="228"/>
    </row>
    <row r="263" spans="1:12" ht="13.5" customHeight="1" x14ac:dyDescent="0.15">
      <c r="A263" s="227"/>
      <c r="B263" s="80"/>
      <c r="C263" s="191"/>
      <c r="D263" s="184"/>
      <c r="E263" s="83"/>
      <c r="F263" s="228"/>
      <c r="G263" s="228"/>
      <c r="H263" s="228"/>
      <c r="I263" s="228"/>
      <c r="J263" s="228"/>
      <c r="K263" s="228"/>
      <c r="L263" s="228"/>
    </row>
    <row r="264" spans="1:12" ht="13.5" customHeight="1" x14ac:dyDescent="0.15">
      <c r="A264" s="227"/>
      <c r="B264" s="80"/>
      <c r="C264" s="191"/>
      <c r="D264" s="184"/>
      <c r="E264" s="83"/>
      <c r="F264" s="228"/>
      <c r="G264" s="228"/>
      <c r="H264" s="228"/>
      <c r="I264" s="228"/>
      <c r="J264" s="228"/>
      <c r="K264" s="228"/>
      <c r="L264" s="228"/>
    </row>
    <row r="265" spans="1:12" ht="13.5" customHeight="1" x14ac:dyDescent="0.15">
      <c r="A265" s="227"/>
      <c r="B265" s="80"/>
      <c r="C265" s="191"/>
      <c r="D265" s="184"/>
      <c r="E265" s="83"/>
      <c r="F265" s="228"/>
      <c r="G265" s="228"/>
      <c r="H265" s="228"/>
      <c r="I265" s="228"/>
      <c r="J265" s="228"/>
      <c r="K265" s="228"/>
      <c r="L265" s="228"/>
    </row>
    <row r="266" spans="1:12" ht="13.5" customHeight="1" x14ac:dyDescent="0.15">
      <c r="A266" s="229"/>
      <c r="B266" s="193"/>
      <c r="C266" s="194"/>
      <c r="D266" s="195"/>
      <c r="E266" s="230"/>
      <c r="F266" s="231"/>
      <c r="G266" s="231"/>
      <c r="H266" s="231"/>
      <c r="I266" s="231"/>
      <c r="J266" s="231"/>
      <c r="K266" s="231"/>
      <c r="L266" s="231"/>
    </row>
    <row r="267" spans="1:12" ht="13.5" customHeight="1" x14ac:dyDescent="0.15">
      <c r="A267" s="8" t="s">
        <v>15</v>
      </c>
      <c r="B267" s="9"/>
      <c r="C267" s="10" t="s">
        <v>99</v>
      </c>
      <c r="D267" s="11"/>
      <c r="E267" s="12" t="s">
        <v>81</v>
      </c>
      <c r="F267" s="13" t="s">
        <v>300</v>
      </c>
      <c r="G267" s="14"/>
      <c r="H267" s="15" t="s">
        <v>301</v>
      </c>
      <c r="I267" s="16"/>
      <c r="J267" s="17" t="s">
        <v>288</v>
      </c>
      <c r="K267" s="18"/>
      <c r="L267" s="19"/>
    </row>
    <row r="268" spans="1:12" ht="13.5" customHeight="1" x14ac:dyDescent="0.15">
      <c r="A268" s="118" t="s">
        <v>78</v>
      </c>
      <c r="B268" s="21"/>
      <c r="C268" s="22"/>
      <c r="D268" s="23"/>
      <c r="E268" s="122"/>
      <c r="F268" s="25" t="s">
        <v>79</v>
      </c>
      <c r="G268" s="26" t="s">
        <v>80</v>
      </c>
      <c r="H268" s="25" t="s">
        <v>79</v>
      </c>
      <c r="I268" s="26" t="s">
        <v>80</v>
      </c>
      <c r="J268" s="27" t="s">
        <v>302</v>
      </c>
      <c r="K268" s="28" t="s">
        <v>303</v>
      </c>
      <c r="L268" s="25" t="s">
        <v>235</v>
      </c>
    </row>
    <row r="269" spans="1:12" ht="13.5" customHeight="1" x14ac:dyDescent="0.15">
      <c r="A269" s="96" t="s">
        <v>118</v>
      </c>
      <c r="B269" s="77"/>
      <c r="C269" s="102" t="s">
        <v>84</v>
      </c>
      <c r="D269" s="103"/>
      <c r="E269" s="104" t="s">
        <v>10</v>
      </c>
      <c r="F269" s="90"/>
      <c r="G269" s="91"/>
      <c r="H269" s="90"/>
      <c r="I269" s="91"/>
      <c r="J269" s="90"/>
      <c r="K269" s="107"/>
      <c r="L269" s="90"/>
    </row>
    <row r="270" spans="1:12" ht="13.5" customHeight="1" x14ac:dyDescent="0.15">
      <c r="A270" s="96" t="s">
        <v>242</v>
      </c>
      <c r="B270" s="30"/>
      <c r="C270" s="43" t="s">
        <v>224</v>
      </c>
      <c r="D270" s="48"/>
      <c r="E270" s="45" t="s">
        <v>10</v>
      </c>
      <c r="F270" s="2"/>
      <c r="G270" s="34"/>
      <c r="H270" s="2"/>
      <c r="I270" s="34"/>
      <c r="J270" s="2"/>
      <c r="K270" s="1"/>
      <c r="L270" s="2"/>
    </row>
    <row r="271" spans="1:12" ht="13.5" customHeight="1" x14ac:dyDescent="0.15">
      <c r="A271" s="96"/>
      <c r="B271" s="30"/>
      <c r="C271" s="43" t="s">
        <v>241</v>
      </c>
      <c r="D271" s="48"/>
      <c r="E271" s="45" t="s">
        <v>10</v>
      </c>
      <c r="F271" s="2"/>
      <c r="G271" s="34"/>
      <c r="H271" s="2"/>
      <c r="I271" s="34"/>
      <c r="J271" s="2"/>
      <c r="K271" s="1"/>
      <c r="L271" s="2">
        <v>190</v>
      </c>
    </row>
    <row r="272" spans="1:12" ht="13.5" customHeight="1" x14ac:dyDescent="0.15">
      <c r="A272" s="96"/>
      <c r="B272" s="30"/>
      <c r="C272" s="43" t="s">
        <v>269</v>
      </c>
      <c r="D272" s="48"/>
      <c r="E272" s="45" t="s">
        <v>10</v>
      </c>
      <c r="F272" s="2"/>
      <c r="G272" s="34"/>
      <c r="H272" s="2"/>
      <c r="I272" s="34"/>
      <c r="J272" s="2" t="s">
        <v>290</v>
      </c>
      <c r="K272" s="1">
        <v>16200</v>
      </c>
      <c r="L272" s="2">
        <v>16200</v>
      </c>
    </row>
    <row r="273" spans="1:12" ht="13.5" customHeight="1" x14ac:dyDescent="0.15">
      <c r="A273" s="136"/>
      <c r="B273" s="57"/>
      <c r="C273" s="58" t="s">
        <v>82</v>
      </c>
      <c r="D273" s="59"/>
      <c r="E273" s="73" t="s">
        <v>10</v>
      </c>
      <c r="F273" s="189">
        <f t="shared" ref="F273:L273" si="22">SUM(F269:F272)</f>
        <v>0</v>
      </c>
      <c r="G273" s="190">
        <f t="shared" si="22"/>
        <v>0</v>
      </c>
      <c r="H273" s="189">
        <f t="shared" si="22"/>
        <v>0</v>
      </c>
      <c r="I273" s="190">
        <f t="shared" si="22"/>
        <v>0</v>
      </c>
      <c r="J273" s="189">
        <f t="shared" si="22"/>
        <v>0</v>
      </c>
      <c r="K273" s="232">
        <f t="shared" si="22"/>
        <v>16200</v>
      </c>
      <c r="L273" s="98">
        <f t="shared" si="22"/>
        <v>16390</v>
      </c>
    </row>
    <row r="274" spans="1:12" ht="13.5" customHeight="1" x14ac:dyDescent="0.15">
      <c r="A274" s="65" t="s">
        <v>119</v>
      </c>
      <c r="B274" s="66"/>
      <c r="C274" s="31" t="s">
        <v>84</v>
      </c>
      <c r="D274" s="67"/>
      <c r="E274" s="68" t="s">
        <v>10</v>
      </c>
      <c r="F274" s="69">
        <v>2826134</v>
      </c>
      <c r="G274" s="70">
        <v>491381</v>
      </c>
      <c r="H274" s="69">
        <v>11877035</v>
      </c>
      <c r="I274" s="70">
        <v>2191751</v>
      </c>
      <c r="J274" s="69">
        <v>2112423</v>
      </c>
      <c r="K274" s="47">
        <v>10190172</v>
      </c>
      <c r="L274" s="69">
        <v>23254510</v>
      </c>
    </row>
    <row r="275" spans="1:12" s="4" customFormat="1" ht="13.5" customHeight="1" x14ac:dyDescent="0.15">
      <c r="A275" s="96" t="s">
        <v>243</v>
      </c>
      <c r="B275" s="38"/>
      <c r="C275" s="81" t="s">
        <v>148</v>
      </c>
      <c r="D275" s="82"/>
      <c r="E275" s="108" t="s">
        <v>10</v>
      </c>
      <c r="F275" s="78">
        <v>1236688</v>
      </c>
      <c r="G275" s="233">
        <v>185348</v>
      </c>
      <c r="H275" s="78">
        <v>4832774</v>
      </c>
      <c r="I275" s="233">
        <v>845532</v>
      </c>
      <c r="J275" s="78">
        <v>198059</v>
      </c>
      <c r="K275" s="228">
        <v>3874371</v>
      </c>
      <c r="L275" s="78">
        <v>8640127</v>
      </c>
    </row>
    <row r="276" spans="1:12" ht="13.5" customHeight="1" x14ac:dyDescent="0.15">
      <c r="A276" s="96"/>
      <c r="B276" s="30"/>
      <c r="C276" s="43" t="s">
        <v>221</v>
      </c>
      <c r="D276" s="48"/>
      <c r="E276" s="45" t="s">
        <v>10</v>
      </c>
      <c r="F276" s="2"/>
      <c r="G276" s="34"/>
      <c r="H276" s="2"/>
      <c r="I276" s="34"/>
      <c r="J276" s="2"/>
      <c r="K276" s="1"/>
      <c r="L276" s="2"/>
    </row>
    <row r="277" spans="1:12" ht="13.5" customHeight="1" x14ac:dyDescent="0.15">
      <c r="A277" s="136"/>
      <c r="B277" s="57"/>
      <c r="C277" s="58" t="s">
        <v>82</v>
      </c>
      <c r="D277" s="59"/>
      <c r="E277" s="73" t="s">
        <v>10</v>
      </c>
      <c r="F277" s="98">
        <f t="shared" ref="F277:L277" si="23">SUM(F274:F276)</f>
        <v>4062822</v>
      </c>
      <c r="G277" s="99">
        <f t="shared" si="23"/>
        <v>676729</v>
      </c>
      <c r="H277" s="98">
        <f t="shared" si="23"/>
        <v>16709809</v>
      </c>
      <c r="I277" s="99">
        <f t="shared" si="23"/>
        <v>3037283</v>
      </c>
      <c r="J277" s="98">
        <f t="shared" si="23"/>
        <v>2310482</v>
      </c>
      <c r="K277" s="100">
        <f t="shared" si="23"/>
        <v>14064543</v>
      </c>
      <c r="L277" s="98">
        <f t="shared" si="23"/>
        <v>31894637</v>
      </c>
    </row>
    <row r="278" spans="1:12" ht="13.5" customHeight="1" x14ac:dyDescent="0.15">
      <c r="A278" s="65" t="s">
        <v>258</v>
      </c>
      <c r="B278" s="77"/>
      <c r="C278" s="102" t="s">
        <v>106</v>
      </c>
      <c r="D278" s="234"/>
      <c r="E278" s="104" t="s">
        <v>10</v>
      </c>
      <c r="F278" s="90" t="s">
        <v>290</v>
      </c>
      <c r="G278" s="91" t="s">
        <v>290</v>
      </c>
      <c r="H278" s="90">
        <v>197774</v>
      </c>
      <c r="I278" s="91">
        <v>81773</v>
      </c>
      <c r="J278" s="90"/>
      <c r="K278" s="107"/>
      <c r="L278" s="90">
        <v>198571</v>
      </c>
    </row>
    <row r="279" spans="1:12" ht="13.5" customHeight="1" x14ac:dyDescent="0.15">
      <c r="A279" s="96" t="s">
        <v>26</v>
      </c>
      <c r="B279" s="30"/>
      <c r="C279" s="43" t="s">
        <v>84</v>
      </c>
      <c r="D279" s="48"/>
      <c r="E279" s="45" t="s">
        <v>10</v>
      </c>
      <c r="F279" s="2">
        <v>51245567</v>
      </c>
      <c r="G279" s="34">
        <v>8350763</v>
      </c>
      <c r="H279" s="2">
        <v>266541943</v>
      </c>
      <c r="I279" s="34">
        <v>45602374</v>
      </c>
      <c r="J279" s="2">
        <v>39883418</v>
      </c>
      <c r="K279" s="200">
        <v>255580454</v>
      </c>
      <c r="L279" s="2">
        <v>537262777</v>
      </c>
    </row>
    <row r="280" spans="1:12" ht="13.5" customHeight="1" x14ac:dyDescent="0.15">
      <c r="A280" s="93"/>
      <c r="B280" s="30"/>
      <c r="C280" s="43" t="s">
        <v>86</v>
      </c>
      <c r="D280" s="48"/>
      <c r="E280" s="45" t="s">
        <v>10</v>
      </c>
      <c r="F280" s="2">
        <v>6851270</v>
      </c>
      <c r="G280" s="34">
        <v>1189612</v>
      </c>
      <c r="H280" s="2">
        <v>32897914</v>
      </c>
      <c r="I280" s="34">
        <v>6000562</v>
      </c>
      <c r="J280" s="2">
        <v>4423016</v>
      </c>
      <c r="K280" s="200">
        <v>41612538</v>
      </c>
      <c r="L280" s="2">
        <v>85082017</v>
      </c>
    </row>
    <row r="281" spans="1:12" ht="13.5" customHeight="1" x14ac:dyDescent="0.15">
      <c r="A281" s="93"/>
      <c r="B281" s="30"/>
      <c r="C281" s="43" t="s">
        <v>215</v>
      </c>
      <c r="D281" s="48"/>
      <c r="E281" s="45" t="s">
        <v>10</v>
      </c>
      <c r="F281" s="2"/>
      <c r="G281" s="34"/>
      <c r="H281" s="2"/>
      <c r="I281" s="34"/>
      <c r="J281" s="2" t="s">
        <v>290</v>
      </c>
      <c r="K281" s="200">
        <v>400</v>
      </c>
      <c r="L281" s="2">
        <v>400</v>
      </c>
    </row>
    <row r="282" spans="1:12" ht="13.5" customHeight="1" x14ac:dyDescent="0.15">
      <c r="A282" s="93"/>
      <c r="B282" s="30"/>
      <c r="C282" s="43" t="s">
        <v>139</v>
      </c>
      <c r="D282" s="48"/>
      <c r="E282" s="45" t="s">
        <v>10</v>
      </c>
      <c r="F282" s="2"/>
      <c r="G282" s="34"/>
      <c r="H282" s="2"/>
      <c r="I282" s="34"/>
      <c r="J282" s="2"/>
      <c r="K282" s="1"/>
      <c r="L282" s="2">
        <v>1000</v>
      </c>
    </row>
    <row r="283" spans="1:12" ht="13.5" customHeight="1" x14ac:dyDescent="0.15">
      <c r="A283" s="93"/>
      <c r="B283" s="30"/>
      <c r="C283" s="43" t="s">
        <v>221</v>
      </c>
      <c r="D283" s="48"/>
      <c r="E283" s="45" t="s">
        <v>10</v>
      </c>
      <c r="F283" s="2">
        <v>12600</v>
      </c>
      <c r="G283" s="34">
        <v>5066</v>
      </c>
      <c r="H283" s="2">
        <v>236514</v>
      </c>
      <c r="I283" s="34">
        <v>86773</v>
      </c>
      <c r="J283" s="2">
        <v>57890</v>
      </c>
      <c r="K283" s="200">
        <v>155900</v>
      </c>
      <c r="L283" s="2">
        <v>387797</v>
      </c>
    </row>
    <row r="284" spans="1:12" ht="13.5" customHeight="1" x14ac:dyDescent="0.15">
      <c r="A284" s="93"/>
      <c r="B284" s="30"/>
      <c r="C284" s="43" t="s">
        <v>222</v>
      </c>
      <c r="D284" s="48"/>
      <c r="E284" s="45" t="s">
        <v>229</v>
      </c>
      <c r="F284" s="2"/>
      <c r="G284" s="34"/>
      <c r="H284" s="2"/>
      <c r="I284" s="34"/>
      <c r="J284" s="2"/>
      <c r="K284" s="1"/>
      <c r="L284" s="2"/>
    </row>
    <row r="285" spans="1:12" ht="13.5" customHeight="1" x14ac:dyDescent="0.15">
      <c r="A285" s="93"/>
      <c r="B285" s="30"/>
      <c r="C285" s="43" t="s">
        <v>259</v>
      </c>
      <c r="D285" s="48"/>
      <c r="E285" s="45" t="s">
        <v>10</v>
      </c>
      <c r="F285" s="2" t="s">
        <v>290</v>
      </c>
      <c r="G285" s="34" t="s">
        <v>290</v>
      </c>
      <c r="H285" s="2">
        <v>2900</v>
      </c>
      <c r="I285" s="34">
        <v>1320</v>
      </c>
      <c r="J285" s="2"/>
      <c r="K285" s="1"/>
      <c r="L285" s="2">
        <v>7168</v>
      </c>
    </row>
    <row r="286" spans="1:12" ht="13.5" customHeight="1" x14ac:dyDescent="0.15">
      <c r="A286" s="136"/>
      <c r="B286" s="84"/>
      <c r="C286" s="85" t="s">
        <v>104</v>
      </c>
      <c r="D286" s="86"/>
      <c r="E286" s="87" t="s">
        <v>10</v>
      </c>
      <c r="F286" s="76">
        <f t="shared" ref="F286:L286" si="24">SUM(F278:F285)</f>
        <v>58109437</v>
      </c>
      <c r="G286" s="88">
        <f t="shared" si="24"/>
        <v>9545441</v>
      </c>
      <c r="H286" s="76">
        <f t="shared" si="24"/>
        <v>299877045</v>
      </c>
      <c r="I286" s="88">
        <f t="shared" si="24"/>
        <v>51772802</v>
      </c>
      <c r="J286" s="76">
        <f t="shared" si="24"/>
        <v>44364324</v>
      </c>
      <c r="K286" s="89">
        <f t="shared" si="24"/>
        <v>297349292</v>
      </c>
      <c r="L286" s="76">
        <f t="shared" si="24"/>
        <v>622939730</v>
      </c>
    </row>
    <row r="287" spans="1:12" ht="13.5" customHeight="1" x14ac:dyDescent="0.15">
      <c r="A287" s="65" t="s">
        <v>120</v>
      </c>
      <c r="B287" s="77"/>
      <c r="C287" s="102" t="s">
        <v>101</v>
      </c>
      <c r="D287" s="178"/>
      <c r="E287" s="104" t="s">
        <v>10</v>
      </c>
      <c r="F287" s="2" t="s">
        <v>290</v>
      </c>
      <c r="G287" s="34" t="s">
        <v>290</v>
      </c>
      <c r="H287" s="2">
        <v>4920</v>
      </c>
      <c r="I287" s="34">
        <v>6006</v>
      </c>
      <c r="J287" s="2" t="s">
        <v>290</v>
      </c>
      <c r="K287" s="47">
        <v>1015</v>
      </c>
      <c r="L287" s="90">
        <v>14046</v>
      </c>
    </row>
    <row r="288" spans="1:12" ht="13.5" customHeight="1" x14ac:dyDescent="0.15">
      <c r="A288" s="96" t="s">
        <v>109</v>
      </c>
      <c r="B288" s="30"/>
      <c r="C288" s="43" t="s">
        <v>96</v>
      </c>
      <c r="D288" s="182"/>
      <c r="E288" s="45" t="s">
        <v>10</v>
      </c>
      <c r="F288" s="2">
        <v>2689</v>
      </c>
      <c r="G288" s="34">
        <v>5730</v>
      </c>
      <c r="H288" s="2">
        <v>12125</v>
      </c>
      <c r="I288" s="34">
        <v>23559</v>
      </c>
      <c r="J288" s="2">
        <v>6058</v>
      </c>
      <c r="K288" s="200">
        <v>13730</v>
      </c>
      <c r="L288" s="2">
        <v>19523</v>
      </c>
    </row>
    <row r="289" spans="1:12" ht="13.5" customHeight="1" x14ac:dyDescent="0.15">
      <c r="A289" s="96"/>
      <c r="B289" s="30"/>
      <c r="C289" s="43" t="s">
        <v>224</v>
      </c>
      <c r="D289" s="182"/>
      <c r="E289" s="45" t="s">
        <v>10</v>
      </c>
      <c r="F289" s="2" t="s">
        <v>290</v>
      </c>
      <c r="G289" s="34" t="s">
        <v>290</v>
      </c>
      <c r="H289" s="2">
        <v>17644</v>
      </c>
      <c r="I289" s="34">
        <v>15971</v>
      </c>
      <c r="J289" s="2" t="s">
        <v>290</v>
      </c>
      <c r="K289" s="200">
        <v>10366</v>
      </c>
      <c r="L289" s="2">
        <v>33791</v>
      </c>
    </row>
    <row r="290" spans="1:12" ht="13.5" customHeight="1" x14ac:dyDescent="0.15">
      <c r="A290" s="96"/>
      <c r="B290" s="30"/>
      <c r="C290" s="43" t="s">
        <v>86</v>
      </c>
      <c r="D290" s="48"/>
      <c r="E290" s="45" t="s">
        <v>10</v>
      </c>
      <c r="F290" s="2" t="s">
        <v>290</v>
      </c>
      <c r="G290" s="34" t="s">
        <v>290</v>
      </c>
      <c r="H290" s="2">
        <v>1296</v>
      </c>
      <c r="I290" s="34">
        <v>1543</v>
      </c>
      <c r="J290" s="2" t="s">
        <v>290</v>
      </c>
      <c r="K290" s="200">
        <v>956</v>
      </c>
      <c r="L290" s="2">
        <v>2252</v>
      </c>
    </row>
    <row r="291" spans="1:12" ht="13.5" customHeight="1" x14ac:dyDescent="0.15">
      <c r="A291" s="96"/>
      <c r="B291" s="30"/>
      <c r="C291" s="43" t="s">
        <v>103</v>
      </c>
      <c r="D291" s="48"/>
      <c r="E291" s="45" t="s">
        <v>10</v>
      </c>
      <c r="F291" s="2">
        <v>380</v>
      </c>
      <c r="G291" s="34">
        <v>312</v>
      </c>
      <c r="H291" s="2">
        <v>7868</v>
      </c>
      <c r="I291" s="34">
        <v>5611</v>
      </c>
      <c r="J291" s="2">
        <v>893</v>
      </c>
      <c r="K291" s="200">
        <v>9148</v>
      </c>
      <c r="L291" s="2">
        <v>15551</v>
      </c>
    </row>
    <row r="292" spans="1:12" ht="13.5" customHeight="1" x14ac:dyDescent="0.15">
      <c r="A292" s="96"/>
      <c r="B292" s="30"/>
      <c r="C292" s="43" t="s">
        <v>149</v>
      </c>
      <c r="D292" s="48"/>
      <c r="E292" s="45" t="s">
        <v>10</v>
      </c>
      <c r="F292" s="2">
        <v>6300</v>
      </c>
      <c r="G292" s="34">
        <v>5068</v>
      </c>
      <c r="H292" s="2">
        <v>15163</v>
      </c>
      <c r="I292" s="34">
        <v>12817</v>
      </c>
      <c r="J292" s="2">
        <v>1830</v>
      </c>
      <c r="K292" s="200">
        <v>23808</v>
      </c>
      <c r="L292" s="2">
        <v>68553</v>
      </c>
    </row>
    <row r="293" spans="1:12" ht="13.5" customHeight="1" x14ac:dyDescent="0.15">
      <c r="A293" s="96"/>
      <c r="B293" s="30"/>
      <c r="C293" s="43" t="s">
        <v>89</v>
      </c>
      <c r="D293" s="48"/>
      <c r="E293" s="45" t="s">
        <v>10</v>
      </c>
      <c r="F293" s="2">
        <v>1667</v>
      </c>
      <c r="G293" s="34">
        <v>1333</v>
      </c>
      <c r="H293" s="2">
        <v>5997</v>
      </c>
      <c r="I293" s="34">
        <v>4672</v>
      </c>
      <c r="J293" s="2">
        <v>922</v>
      </c>
      <c r="K293" s="200">
        <v>1778</v>
      </c>
      <c r="L293" s="2">
        <v>8234</v>
      </c>
    </row>
    <row r="294" spans="1:12" ht="13.5" customHeight="1" x14ac:dyDescent="0.15">
      <c r="A294" s="136"/>
      <c r="B294" s="94"/>
      <c r="C294" s="58" t="s">
        <v>104</v>
      </c>
      <c r="D294" s="59"/>
      <c r="E294" s="73" t="s">
        <v>10</v>
      </c>
      <c r="F294" s="189">
        <f t="shared" ref="F294:L294" si="25">SUM(F287:F293)</f>
        <v>11036</v>
      </c>
      <c r="G294" s="190">
        <f t="shared" si="25"/>
        <v>12443</v>
      </c>
      <c r="H294" s="189">
        <f t="shared" si="25"/>
        <v>65013</v>
      </c>
      <c r="I294" s="190">
        <f t="shared" si="25"/>
        <v>70179</v>
      </c>
      <c r="J294" s="189">
        <f t="shared" si="25"/>
        <v>9703</v>
      </c>
      <c r="K294" s="232">
        <f t="shared" si="25"/>
        <v>60801</v>
      </c>
      <c r="L294" s="189">
        <f t="shared" si="25"/>
        <v>161950</v>
      </c>
    </row>
    <row r="295" spans="1:12" ht="13.5" customHeight="1" x14ac:dyDescent="0.15">
      <c r="A295" s="96" t="s">
        <v>121</v>
      </c>
      <c r="B295" s="30"/>
      <c r="C295" s="43" t="s">
        <v>111</v>
      </c>
      <c r="D295" s="48"/>
      <c r="E295" s="45" t="s">
        <v>10</v>
      </c>
      <c r="F295" s="2"/>
      <c r="G295" s="34"/>
      <c r="H295" s="2"/>
      <c r="I295" s="34"/>
      <c r="J295" s="2" t="s">
        <v>290</v>
      </c>
      <c r="K295" s="1">
        <v>20665</v>
      </c>
      <c r="L295" s="2">
        <v>20665</v>
      </c>
    </row>
    <row r="296" spans="1:12" ht="13.5" customHeight="1" x14ac:dyDescent="0.15">
      <c r="A296" s="93" t="s">
        <v>27</v>
      </c>
      <c r="B296" s="30"/>
      <c r="C296" s="43" t="s">
        <v>153</v>
      </c>
      <c r="D296" s="48"/>
      <c r="E296" s="45"/>
      <c r="F296" s="2"/>
      <c r="G296" s="34"/>
      <c r="H296" s="2"/>
      <c r="I296" s="34"/>
      <c r="J296" s="2"/>
      <c r="K296" s="1"/>
      <c r="L296" s="2"/>
    </row>
    <row r="297" spans="1:12" ht="13.5" customHeight="1" x14ac:dyDescent="0.15">
      <c r="A297" s="93"/>
      <c r="B297" s="30"/>
      <c r="C297" s="43" t="s">
        <v>101</v>
      </c>
      <c r="D297" s="48"/>
      <c r="E297" s="45" t="s">
        <v>10</v>
      </c>
      <c r="F297" s="2" t="s">
        <v>290</v>
      </c>
      <c r="G297" s="34" t="s">
        <v>290</v>
      </c>
      <c r="H297" s="2">
        <v>27578</v>
      </c>
      <c r="I297" s="34">
        <v>20884</v>
      </c>
      <c r="J297" s="2"/>
      <c r="K297" s="1"/>
      <c r="L297" s="2">
        <v>137890</v>
      </c>
    </row>
    <row r="298" spans="1:12" ht="13.5" customHeight="1" x14ac:dyDescent="0.15">
      <c r="A298" s="93"/>
      <c r="B298" s="30"/>
      <c r="C298" s="43" t="s">
        <v>96</v>
      </c>
      <c r="D298" s="48"/>
      <c r="E298" s="45" t="s">
        <v>10</v>
      </c>
      <c r="F298" s="2">
        <v>11750</v>
      </c>
      <c r="G298" s="34">
        <v>21149</v>
      </c>
      <c r="H298" s="2">
        <v>35038</v>
      </c>
      <c r="I298" s="34">
        <v>58692</v>
      </c>
      <c r="J298" s="2">
        <v>1128</v>
      </c>
      <c r="K298" s="1">
        <v>27840</v>
      </c>
      <c r="L298" s="2">
        <v>69104</v>
      </c>
    </row>
    <row r="299" spans="1:12" ht="13.5" customHeight="1" x14ac:dyDescent="0.15">
      <c r="A299" s="93"/>
      <c r="B299" s="30"/>
      <c r="C299" s="43" t="s">
        <v>83</v>
      </c>
      <c r="D299" s="32"/>
      <c r="E299" s="33" t="s">
        <v>10</v>
      </c>
      <c r="F299" s="2">
        <v>15200</v>
      </c>
      <c r="G299" s="34">
        <v>14655</v>
      </c>
      <c r="H299" s="2">
        <v>62075</v>
      </c>
      <c r="I299" s="34">
        <v>57872</v>
      </c>
      <c r="J299" s="2">
        <v>15200</v>
      </c>
      <c r="K299" s="200">
        <v>76900</v>
      </c>
      <c r="L299" s="2">
        <v>183530</v>
      </c>
    </row>
    <row r="300" spans="1:12" ht="13.5" customHeight="1" x14ac:dyDescent="0.15">
      <c r="A300" s="93"/>
      <c r="B300" s="30"/>
      <c r="C300" s="43" t="s">
        <v>214</v>
      </c>
      <c r="D300" s="48"/>
      <c r="E300" s="33" t="s">
        <v>10</v>
      </c>
      <c r="F300" s="2" t="s">
        <v>290</v>
      </c>
      <c r="G300" s="34" t="s">
        <v>290</v>
      </c>
      <c r="H300" s="2">
        <v>17776</v>
      </c>
      <c r="I300" s="34">
        <v>27341</v>
      </c>
      <c r="J300" s="2" t="s">
        <v>290</v>
      </c>
      <c r="K300" s="1">
        <v>10157</v>
      </c>
      <c r="L300" s="2">
        <v>38074</v>
      </c>
    </row>
    <row r="301" spans="1:12" ht="13.5" customHeight="1" x14ac:dyDescent="0.15">
      <c r="A301" s="93"/>
      <c r="B301" s="30"/>
      <c r="C301" s="43" t="s">
        <v>108</v>
      </c>
      <c r="D301" s="32"/>
      <c r="E301" s="33" t="s">
        <v>10</v>
      </c>
      <c r="F301" s="2">
        <v>4109678</v>
      </c>
      <c r="G301" s="34">
        <v>1539983</v>
      </c>
      <c r="H301" s="2">
        <v>19247239</v>
      </c>
      <c r="I301" s="34">
        <v>6352460</v>
      </c>
      <c r="J301" s="2">
        <v>3285106</v>
      </c>
      <c r="K301" s="1">
        <v>18562235</v>
      </c>
      <c r="L301" s="2">
        <v>36983523</v>
      </c>
    </row>
    <row r="302" spans="1:12" ht="13.5" customHeight="1" x14ac:dyDescent="0.15">
      <c r="A302" s="93"/>
      <c r="B302" s="84"/>
      <c r="C302" s="51" t="s">
        <v>86</v>
      </c>
      <c r="D302" s="235"/>
      <c r="E302" s="170" t="s">
        <v>10</v>
      </c>
      <c r="F302" s="53">
        <v>43000</v>
      </c>
      <c r="G302" s="55">
        <v>15440</v>
      </c>
      <c r="H302" s="53">
        <v>286804</v>
      </c>
      <c r="I302" s="55">
        <v>98236</v>
      </c>
      <c r="J302" s="53">
        <v>43000</v>
      </c>
      <c r="K302" s="54">
        <v>1126334</v>
      </c>
      <c r="L302" s="53">
        <v>2112533</v>
      </c>
    </row>
    <row r="303" spans="1:12" ht="13.5" customHeight="1" x14ac:dyDescent="0.15">
      <c r="A303" s="93"/>
      <c r="B303" s="30"/>
      <c r="C303" s="43" t="s">
        <v>103</v>
      </c>
      <c r="D303" s="32"/>
      <c r="E303" s="33" t="s">
        <v>10</v>
      </c>
      <c r="F303" s="2" t="s">
        <v>290</v>
      </c>
      <c r="G303" s="34" t="s">
        <v>290</v>
      </c>
      <c r="H303" s="2">
        <v>1972</v>
      </c>
      <c r="I303" s="34">
        <v>1498</v>
      </c>
      <c r="J303" s="2" t="s">
        <v>290</v>
      </c>
      <c r="K303" s="200">
        <v>2940</v>
      </c>
      <c r="L303" s="2">
        <v>5213</v>
      </c>
    </row>
    <row r="304" spans="1:12" ht="13.5" customHeight="1" x14ac:dyDescent="0.15">
      <c r="A304" s="93"/>
      <c r="B304" s="30"/>
      <c r="C304" s="43" t="s">
        <v>149</v>
      </c>
      <c r="D304" s="32"/>
      <c r="E304" s="33" t="s">
        <v>10</v>
      </c>
      <c r="F304" s="2" t="s">
        <v>290</v>
      </c>
      <c r="G304" s="34" t="s">
        <v>290</v>
      </c>
      <c r="H304" s="2">
        <v>23527</v>
      </c>
      <c r="I304" s="34">
        <v>26557</v>
      </c>
      <c r="J304" s="2">
        <v>1520</v>
      </c>
      <c r="K304" s="1">
        <v>13547</v>
      </c>
      <c r="L304" s="2">
        <v>24955</v>
      </c>
    </row>
    <row r="305" spans="1:12" ht="13.5" customHeight="1" x14ac:dyDescent="0.15">
      <c r="A305" s="93"/>
      <c r="B305" s="30"/>
      <c r="C305" s="43" t="s">
        <v>289</v>
      </c>
      <c r="D305" s="32"/>
      <c r="E305" s="33" t="s">
        <v>10</v>
      </c>
      <c r="F305" s="2" t="s">
        <v>290</v>
      </c>
      <c r="G305" s="34" t="s">
        <v>290</v>
      </c>
      <c r="H305" s="2">
        <v>504</v>
      </c>
      <c r="I305" s="34">
        <v>571</v>
      </c>
      <c r="J305" s="2"/>
      <c r="K305" s="1"/>
      <c r="L305" s="2"/>
    </row>
    <row r="306" spans="1:12" ht="13.5" customHeight="1" x14ac:dyDescent="0.15">
      <c r="A306" s="96"/>
      <c r="B306" s="30"/>
      <c r="C306" s="51" t="s">
        <v>88</v>
      </c>
      <c r="D306" s="32"/>
      <c r="E306" s="33" t="s">
        <v>10</v>
      </c>
      <c r="F306" s="2" t="s">
        <v>290</v>
      </c>
      <c r="G306" s="34" t="s">
        <v>290</v>
      </c>
      <c r="H306" s="2">
        <v>361</v>
      </c>
      <c r="I306" s="34">
        <v>603</v>
      </c>
      <c r="J306" s="2" t="s">
        <v>290</v>
      </c>
      <c r="K306" s="200">
        <v>900</v>
      </c>
      <c r="L306" s="2">
        <v>1265</v>
      </c>
    </row>
    <row r="307" spans="1:12" ht="13.5" customHeight="1" x14ac:dyDescent="0.15">
      <c r="A307" s="96"/>
      <c r="B307" s="50"/>
      <c r="C307" s="51" t="s">
        <v>150</v>
      </c>
      <c r="D307" s="235"/>
      <c r="E307" s="33" t="s">
        <v>10</v>
      </c>
      <c r="F307" s="2"/>
      <c r="G307" s="34"/>
      <c r="H307" s="2"/>
      <c r="I307" s="34"/>
      <c r="J307" s="2"/>
      <c r="K307" s="1"/>
      <c r="L307" s="53">
        <v>1080</v>
      </c>
    </row>
    <row r="308" spans="1:12" ht="13.5" customHeight="1" x14ac:dyDescent="0.15">
      <c r="A308" s="96"/>
      <c r="B308" s="50"/>
      <c r="C308" s="51" t="s">
        <v>139</v>
      </c>
      <c r="D308" s="235"/>
      <c r="E308" s="33" t="s">
        <v>10</v>
      </c>
      <c r="F308" s="2"/>
      <c r="G308" s="34"/>
      <c r="H308" s="2"/>
      <c r="I308" s="34"/>
      <c r="J308" s="2" t="s">
        <v>290</v>
      </c>
      <c r="K308" s="200">
        <v>800</v>
      </c>
      <c r="L308" s="53">
        <v>800</v>
      </c>
    </row>
    <row r="309" spans="1:12" ht="13.5" customHeight="1" x14ac:dyDescent="0.15">
      <c r="A309" s="93"/>
      <c r="B309" s="50"/>
      <c r="C309" s="51" t="s">
        <v>135</v>
      </c>
      <c r="D309" s="235"/>
      <c r="E309" s="33" t="s">
        <v>10</v>
      </c>
      <c r="F309" s="2"/>
      <c r="G309" s="34"/>
      <c r="H309" s="2"/>
      <c r="I309" s="34"/>
      <c r="J309" s="2" t="s">
        <v>290</v>
      </c>
      <c r="K309" s="1">
        <v>1881</v>
      </c>
      <c r="L309" s="53">
        <v>1881</v>
      </c>
    </row>
    <row r="310" spans="1:12" ht="13.5" customHeight="1" x14ac:dyDescent="0.15">
      <c r="A310" s="93"/>
      <c r="B310" s="50"/>
      <c r="C310" s="51" t="s">
        <v>97</v>
      </c>
      <c r="D310" s="235"/>
      <c r="E310" s="170" t="s">
        <v>10</v>
      </c>
      <c r="F310" s="2">
        <v>4535</v>
      </c>
      <c r="G310" s="34">
        <v>1760</v>
      </c>
      <c r="H310" s="2">
        <v>9070</v>
      </c>
      <c r="I310" s="34">
        <v>3613</v>
      </c>
      <c r="J310" s="2" t="s">
        <v>290</v>
      </c>
      <c r="K310" s="1">
        <v>4895</v>
      </c>
      <c r="L310" s="53">
        <v>12511</v>
      </c>
    </row>
    <row r="311" spans="1:12" ht="13.5" customHeight="1" x14ac:dyDescent="0.15">
      <c r="A311" s="93"/>
      <c r="B311" s="30"/>
      <c r="C311" s="43" t="s">
        <v>245</v>
      </c>
      <c r="D311" s="32"/>
      <c r="E311" s="33" t="s">
        <v>10</v>
      </c>
      <c r="F311" s="2"/>
      <c r="G311" s="34"/>
      <c r="H311" s="2"/>
      <c r="I311" s="34"/>
      <c r="J311" s="2"/>
      <c r="K311" s="1"/>
      <c r="L311" s="2"/>
    </row>
    <row r="312" spans="1:12" ht="13.5" customHeight="1" x14ac:dyDescent="0.15">
      <c r="A312" s="56"/>
      <c r="B312" s="57"/>
      <c r="C312" s="58" t="s">
        <v>82</v>
      </c>
      <c r="D312" s="59"/>
      <c r="E312" s="73" t="s">
        <v>10</v>
      </c>
      <c r="F312" s="98">
        <f t="shared" ref="F312:L312" si="26">SUM(F295:F311)</f>
        <v>4184163</v>
      </c>
      <c r="G312" s="99">
        <f t="shared" si="26"/>
        <v>1592987</v>
      </c>
      <c r="H312" s="98">
        <f t="shared" si="26"/>
        <v>19711944</v>
      </c>
      <c r="I312" s="99">
        <f t="shared" si="26"/>
        <v>6648327</v>
      </c>
      <c r="J312" s="98">
        <f t="shared" si="26"/>
        <v>3345954</v>
      </c>
      <c r="K312" s="100">
        <f t="shared" si="26"/>
        <v>19849094</v>
      </c>
      <c r="L312" s="98">
        <f t="shared" si="26"/>
        <v>39593024</v>
      </c>
    </row>
    <row r="313" spans="1:12" ht="13.5" customHeight="1" x14ac:dyDescent="0.15">
      <c r="A313" s="96" t="s">
        <v>122</v>
      </c>
      <c r="B313" s="101"/>
      <c r="C313" s="139"/>
      <c r="D313" s="236"/>
      <c r="E313" s="237"/>
      <c r="F313" s="197"/>
      <c r="G313" s="198"/>
      <c r="H313" s="197"/>
      <c r="I313" s="198"/>
      <c r="J313" s="197"/>
      <c r="K313" s="238"/>
      <c r="L313" s="197"/>
    </row>
    <row r="314" spans="1:12" ht="13.5" customHeight="1" x14ac:dyDescent="0.15">
      <c r="A314" s="56" t="s">
        <v>141</v>
      </c>
      <c r="B314" s="94"/>
      <c r="C314" s="58"/>
      <c r="D314" s="59"/>
      <c r="E314" s="73" t="s">
        <v>10</v>
      </c>
      <c r="F314" s="189" t="s">
        <v>143</v>
      </c>
      <c r="G314" s="190" t="s">
        <v>143</v>
      </c>
      <c r="H314" s="189" t="s">
        <v>143</v>
      </c>
      <c r="I314" s="190" t="s">
        <v>143</v>
      </c>
      <c r="J314" s="189" t="s">
        <v>143</v>
      </c>
      <c r="K314" s="232" t="s">
        <v>143</v>
      </c>
      <c r="L314" s="189" t="s">
        <v>143</v>
      </c>
    </row>
    <row r="315" spans="1:12" ht="13.5" customHeight="1" x14ac:dyDescent="0.15">
      <c r="A315" s="96" t="s">
        <v>123</v>
      </c>
      <c r="B315" s="30"/>
      <c r="C315" s="43" t="s">
        <v>111</v>
      </c>
      <c r="D315" s="48"/>
      <c r="E315" s="45" t="s">
        <v>10</v>
      </c>
      <c r="F315" s="2"/>
      <c r="G315" s="34"/>
      <c r="H315" s="2"/>
      <c r="I315" s="34"/>
      <c r="J315" s="2" t="s">
        <v>290</v>
      </c>
      <c r="K315" s="200">
        <v>33396</v>
      </c>
      <c r="L315" s="2">
        <v>33396</v>
      </c>
    </row>
    <row r="316" spans="1:12" ht="13.5" customHeight="1" x14ac:dyDescent="0.15">
      <c r="A316" s="93" t="s">
        <v>133</v>
      </c>
      <c r="B316" s="30"/>
      <c r="C316" s="43" t="s">
        <v>214</v>
      </c>
      <c r="D316" s="48"/>
      <c r="E316" s="45" t="s">
        <v>10</v>
      </c>
      <c r="F316" s="2">
        <v>5785149</v>
      </c>
      <c r="G316" s="34">
        <v>1692974</v>
      </c>
      <c r="H316" s="2">
        <v>29659561</v>
      </c>
      <c r="I316" s="34">
        <v>8632523</v>
      </c>
      <c r="J316" s="53">
        <v>4167974</v>
      </c>
      <c r="K316" s="226">
        <v>27269935</v>
      </c>
      <c r="L316" s="2">
        <v>56726940</v>
      </c>
    </row>
    <row r="317" spans="1:12" ht="13.5" customHeight="1" x14ac:dyDescent="0.15">
      <c r="B317" s="50"/>
      <c r="C317" s="43" t="s">
        <v>86</v>
      </c>
      <c r="D317" s="32"/>
      <c r="E317" s="33" t="s">
        <v>10</v>
      </c>
      <c r="F317" s="53">
        <v>1981191</v>
      </c>
      <c r="G317" s="55">
        <v>595187</v>
      </c>
      <c r="H317" s="53">
        <v>9166252</v>
      </c>
      <c r="I317" s="55">
        <v>2622295</v>
      </c>
      <c r="J317" s="53">
        <v>687642</v>
      </c>
      <c r="K317" s="226">
        <v>8980210</v>
      </c>
      <c r="L317" s="53">
        <v>19325634</v>
      </c>
    </row>
    <row r="318" spans="1:12" ht="13.5" customHeight="1" x14ac:dyDescent="0.15">
      <c r="A318" s="93"/>
      <c r="B318" s="30"/>
      <c r="C318" s="43" t="s">
        <v>215</v>
      </c>
      <c r="D318" s="48"/>
      <c r="E318" s="45" t="s">
        <v>10</v>
      </c>
      <c r="F318" s="2"/>
      <c r="G318" s="34"/>
      <c r="H318" s="2"/>
      <c r="I318" s="34"/>
      <c r="J318" s="2"/>
      <c r="K318" s="1"/>
      <c r="L318" s="2">
        <v>5198</v>
      </c>
    </row>
    <row r="319" spans="1:12" ht="13.5" customHeight="1" x14ac:dyDescent="0.15">
      <c r="A319" s="93"/>
      <c r="B319" s="30"/>
      <c r="C319" s="43" t="s">
        <v>221</v>
      </c>
      <c r="D319" s="32"/>
      <c r="E319" s="33" t="s">
        <v>10</v>
      </c>
      <c r="F319" s="2"/>
      <c r="G319" s="34"/>
      <c r="H319" s="2"/>
      <c r="I319" s="34"/>
      <c r="J319" s="2"/>
      <c r="K319" s="1"/>
      <c r="L319" s="2"/>
    </row>
    <row r="320" spans="1:12" ht="13.5" customHeight="1" x14ac:dyDescent="0.15">
      <c r="A320" s="93"/>
      <c r="B320" s="30"/>
      <c r="C320" s="43" t="s">
        <v>150</v>
      </c>
      <c r="D320" s="48"/>
      <c r="E320" s="45" t="s">
        <v>10</v>
      </c>
      <c r="F320" s="2"/>
      <c r="G320" s="34"/>
      <c r="H320" s="2"/>
      <c r="I320" s="34"/>
      <c r="J320" s="2" t="s">
        <v>290</v>
      </c>
      <c r="K320" s="200">
        <v>598</v>
      </c>
      <c r="L320" s="2">
        <v>598</v>
      </c>
    </row>
    <row r="321" spans="1:12" ht="13.5" customHeight="1" x14ac:dyDescent="0.15">
      <c r="A321" s="93"/>
      <c r="B321" s="30"/>
      <c r="C321" s="43" t="s">
        <v>85</v>
      </c>
      <c r="D321" s="48"/>
      <c r="E321" s="45" t="s">
        <v>10</v>
      </c>
      <c r="F321" s="2"/>
      <c r="G321" s="34"/>
      <c r="H321" s="2"/>
      <c r="I321" s="34"/>
      <c r="J321" s="2"/>
      <c r="K321" s="1"/>
      <c r="L321" s="2">
        <v>544</v>
      </c>
    </row>
    <row r="322" spans="1:12" ht="13.5" customHeight="1" x14ac:dyDescent="0.15">
      <c r="A322" s="56"/>
      <c r="B322" s="57"/>
      <c r="C322" s="58" t="s">
        <v>82</v>
      </c>
      <c r="D322" s="59"/>
      <c r="E322" s="73" t="s">
        <v>10</v>
      </c>
      <c r="F322" s="98">
        <f t="shared" ref="F322:L322" si="27">SUM(F315:F321)</f>
        <v>7766340</v>
      </c>
      <c r="G322" s="99">
        <f t="shared" si="27"/>
        <v>2288161</v>
      </c>
      <c r="H322" s="98">
        <f t="shared" si="27"/>
        <v>38825813</v>
      </c>
      <c r="I322" s="99">
        <f t="shared" si="27"/>
        <v>11254818</v>
      </c>
      <c r="J322" s="98">
        <f t="shared" si="27"/>
        <v>4855616</v>
      </c>
      <c r="K322" s="100">
        <f t="shared" si="27"/>
        <v>36284139</v>
      </c>
      <c r="L322" s="98">
        <f t="shared" si="27"/>
        <v>76092310</v>
      </c>
    </row>
    <row r="323" spans="1:12" ht="13.5" customHeight="1" x14ac:dyDescent="0.15">
      <c r="A323" s="96" t="s">
        <v>124</v>
      </c>
      <c r="B323" s="80"/>
      <c r="C323" s="80"/>
      <c r="D323" s="80"/>
      <c r="E323" s="239"/>
      <c r="F323" s="150"/>
      <c r="G323" s="240"/>
      <c r="H323" s="241"/>
      <c r="I323" s="150"/>
      <c r="J323" s="35"/>
      <c r="K323" s="200"/>
      <c r="L323" s="150"/>
    </row>
    <row r="324" spans="1:12" ht="13.5" customHeight="1" x14ac:dyDescent="0.15">
      <c r="A324" s="93" t="s">
        <v>115</v>
      </c>
      <c r="B324" s="80"/>
      <c r="C324" s="80"/>
      <c r="D324" s="80"/>
      <c r="E324" s="239"/>
      <c r="F324" s="150"/>
      <c r="G324" s="240"/>
      <c r="H324" s="241"/>
      <c r="I324" s="150"/>
      <c r="J324" s="35"/>
      <c r="K324" s="200"/>
      <c r="L324" s="150"/>
    </row>
    <row r="325" spans="1:12" ht="13.5" customHeight="1" x14ac:dyDescent="0.15">
      <c r="A325" s="96"/>
      <c r="B325" s="66"/>
      <c r="C325" s="242" t="s">
        <v>136</v>
      </c>
      <c r="D325" s="67"/>
      <c r="E325" s="68" t="s">
        <v>10</v>
      </c>
      <c r="F325" s="69">
        <v>648865</v>
      </c>
      <c r="G325" s="70">
        <v>656695</v>
      </c>
      <c r="H325" s="69">
        <v>4228193</v>
      </c>
      <c r="I325" s="71">
        <v>4278904</v>
      </c>
      <c r="J325" s="35">
        <v>616687</v>
      </c>
      <c r="K325" s="47">
        <v>3636070</v>
      </c>
      <c r="L325" s="69">
        <v>7139915</v>
      </c>
    </row>
    <row r="326" spans="1:12" ht="13.5" customHeight="1" x14ac:dyDescent="0.15">
      <c r="A326" s="56"/>
      <c r="B326" s="57"/>
      <c r="C326" s="58" t="s">
        <v>82</v>
      </c>
      <c r="D326" s="59"/>
      <c r="E326" s="73" t="s">
        <v>10</v>
      </c>
      <c r="F326" s="98">
        <f t="shared" ref="F326:L326" si="28">SUM(F325)</f>
        <v>648865</v>
      </c>
      <c r="G326" s="99">
        <f t="shared" si="28"/>
        <v>656695</v>
      </c>
      <c r="H326" s="98">
        <f t="shared" si="28"/>
        <v>4228193</v>
      </c>
      <c r="I326" s="100">
        <f t="shared" si="28"/>
        <v>4278904</v>
      </c>
      <c r="J326" s="243">
        <f t="shared" si="28"/>
        <v>616687</v>
      </c>
      <c r="K326" s="100">
        <f t="shared" si="28"/>
        <v>3636070</v>
      </c>
      <c r="L326" s="98">
        <f t="shared" si="28"/>
        <v>7139915</v>
      </c>
    </row>
    <row r="327" spans="1:12" ht="13.5" customHeight="1" x14ac:dyDescent="0.15">
      <c r="A327" s="96" t="s">
        <v>125</v>
      </c>
      <c r="B327" s="80"/>
      <c r="C327" s="80"/>
      <c r="D327" s="80"/>
      <c r="E327" s="239"/>
      <c r="F327" s="150"/>
      <c r="G327" s="240"/>
      <c r="H327" s="241"/>
      <c r="I327" s="244"/>
      <c r="J327" s="245"/>
      <c r="K327" s="241"/>
      <c r="L327" s="150"/>
    </row>
    <row r="328" spans="1:12" ht="13.5" customHeight="1" x14ac:dyDescent="0.15">
      <c r="A328" s="93" t="s">
        <v>126</v>
      </c>
      <c r="B328" s="38"/>
      <c r="C328" s="80"/>
      <c r="D328" s="80"/>
      <c r="E328" s="239"/>
      <c r="F328" s="150"/>
      <c r="G328" s="240"/>
      <c r="H328" s="241"/>
      <c r="I328" s="244"/>
      <c r="J328" s="245"/>
      <c r="K328" s="241"/>
      <c r="L328" s="150"/>
    </row>
    <row r="329" spans="1:12" ht="13.5" customHeight="1" x14ac:dyDescent="0.15">
      <c r="A329" s="93"/>
      <c r="B329" s="66"/>
      <c r="C329" s="31" t="s">
        <v>83</v>
      </c>
      <c r="D329" s="67"/>
      <c r="E329" s="68" t="s">
        <v>10</v>
      </c>
      <c r="F329" s="69">
        <v>226225</v>
      </c>
      <c r="G329" s="70">
        <v>263003</v>
      </c>
      <c r="H329" s="69">
        <v>1013400</v>
      </c>
      <c r="I329" s="71">
        <v>1232827</v>
      </c>
      <c r="J329" s="72">
        <v>40490</v>
      </c>
      <c r="K329" s="47">
        <v>884120</v>
      </c>
      <c r="L329" s="69">
        <v>1788460</v>
      </c>
    </row>
    <row r="330" spans="1:12" ht="13.5" customHeight="1" x14ac:dyDescent="0.15">
      <c r="A330" s="93"/>
      <c r="B330" s="30"/>
      <c r="C330" s="43" t="s">
        <v>214</v>
      </c>
      <c r="D330" s="32"/>
      <c r="E330" s="33" t="s">
        <v>10</v>
      </c>
      <c r="F330" s="2" t="s">
        <v>290</v>
      </c>
      <c r="G330" s="34" t="s">
        <v>290</v>
      </c>
      <c r="H330" s="2">
        <v>289560</v>
      </c>
      <c r="I330" s="1">
        <v>298529</v>
      </c>
      <c r="J330" s="35" t="s">
        <v>290</v>
      </c>
      <c r="K330" s="200">
        <v>144780</v>
      </c>
      <c r="L330" s="2">
        <v>144780</v>
      </c>
    </row>
    <row r="331" spans="1:12" ht="15" customHeight="1" x14ac:dyDescent="0.15">
      <c r="A331" s="93"/>
      <c r="B331" s="30"/>
      <c r="C331" s="43" t="s">
        <v>86</v>
      </c>
      <c r="D331" s="32"/>
      <c r="E331" s="33" t="s">
        <v>10</v>
      </c>
      <c r="F331" s="2">
        <v>21260</v>
      </c>
      <c r="G331" s="34">
        <v>24532</v>
      </c>
      <c r="H331" s="2">
        <v>143800</v>
      </c>
      <c r="I331" s="1">
        <v>165927</v>
      </c>
      <c r="J331" s="35"/>
      <c r="K331" s="1"/>
      <c r="L331" s="2">
        <v>33600</v>
      </c>
    </row>
    <row r="332" spans="1:12" ht="15" customHeight="1" x14ac:dyDescent="0.15">
      <c r="A332" s="93"/>
      <c r="B332" s="30"/>
      <c r="C332" s="43" t="s">
        <v>88</v>
      </c>
      <c r="D332" s="48"/>
      <c r="E332" s="45" t="s">
        <v>10</v>
      </c>
      <c r="F332" s="2">
        <v>169525</v>
      </c>
      <c r="G332" s="34">
        <v>204252</v>
      </c>
      <c r="H332" s="2">
        <v>2152975</v>
      </c>
      <c r="I332" s="1">
        <v>2685644</v>
      </c>
      <c r="J332" s="35">
        <v>96425</v>
      </c>
      <c r="K332" s="200">
        <v>1883050</v>
      </c>
      <c r="L332" s="2">
        <v>2690800</v>
      </c>
    </row>
    <row r="333" spans="1:12" ht="15" customHeight="1" x14ac:dyDescent="0.15">
      <c r="A333" s="93"/>
      <c r="B333" s="30"/>
      <c r="C333" s="43" t="s">
        <v>91</v>
      </c>
      <c r="D333" s="48"/>
      <c r="E333" s="45" t="s">
        <v>10</v>
      </c>
      <c r="F333" s="2">
        <v>5700</v>
      </c>
      <c r="G333" s="34">
        <v>8302</v>
      </c>
      <c r="H333" s="2">
        <v>252875</v>
      </c>
      <c r="I333" s="1">
        <v>325070</v>
      </c>
      <c r="J333" s="35">
        <v>7600</v>
      </c>
      <c r="K333" s="200">
        <v>190400</v>
      </c>
      <c r="L333" s="2">
        <v>327375</v>
      </c>
    </row>
    <row r="334" spans="1:12" ht="15" customHeight="1" x14ac:dyDescent="0.15">
      <c r="A334" s="56"/>
      <c r="B334" s="57"/>
      <c r="C334" s="58" t="s">
        <v>82</v>
      </c>
      <c r="D334" s="59"/>
      <c r="E334" s="73" t="s">
        <v>10</v>
      </c>
      <c r="F334" s="98">
        <f t="shared" ref="F334:L334" si="29">SUM(F329:F333)</f>
        <v>422710</v>
      </c>
      <c r="G334" s="99">
        <f t="shared" si="29"/>
        <v>500089</v>
      </c>
      <c r="H334" s="98">
        <f t="shared" si="29"/>
        <v>3852610</v>
      </c>
      <c r="I334" s="100">
        <f t="shared" si="29"/>
        <v>4707997</v>
      </c>
      <c r="J334" s="243">
        <f t="shared" si="29"/>
        <v>144515</v>
      </c>
      <c r="K334" s="100">
        <f t="shared" si="29"/>
        <v>3102350</v>
      </c>
      <c r="L334" s="98">
        <f t="shared" si="29"/>
        <v>4985015</v>
      </c>
    </row>
    <row r="335" spans="1:12" ht="15" customHeight="1" x14ac:dyDescent="0.15">
      <c r="A335" s="96" t="s">
        <v>127</v>
      </c>
      <c r="B335" s="80"/>
      <c r="C335" s="80"/>
      <c r="D335" s="80"/>
      <c r="E335" s="239"/>
      <c r="F335" s="150"/>
      <c r="G335" s="240"/>
      <c r="H335" s="241"/>
      <c r="I335" s="244"/>
      <c r="J335" s="245"/>
      <c r="K335" s="244"/>
      <c r="L335" s="150"/>
    </row>
    <row r="336" spans="1:12" ht="15" customHeight="1" x14ac:dyDescent="0.15">
      <c r="A336" s="93" t="s">
        <v>116</v>
      </c>
      <c r="B336" s="38"/>
      <c r="C336" s="80"/>
      <c r="D336" s="80"/>
      <c r="E336" s="239"/>
      <c r="F336" s="150"/>
      <c r="G336" s="240"/>
      <c r="H336" s="241"/>
      <c r="I336" s="244"/>
      <c r="J336" s="245"/>
      <c r="K336" s="150"/>
      <c r="L336" s="150"/>
    </row>
    <row r="337" spans="1:12" ht="15" customHeight="1" x14ac:dyDescent="0.15">
      <c r="A337" s="93"/>
      <c r="B337" s="66"/>
      <c r="C337" s="246" t="s">
        <v>88</v>
      </c>
      <c r="D337" s="156"/>
      <c r="E337" s="151" t="s">
        <v>10</v>
      </c>
      <c r="F337" s="152" t="s">
        <v>290</v>
      </c>
      <c r="G337" s="153" t="s">
        <v>290</v>
      </c>
      <c r="H337" s="152">
        <v>5000</v>
      </c>
      <c r="I337" s="247">
        <v>5894</v>
      </c>
      <c r="J337" s="154"/>
      <c r="K337" s="155"/>
      <c r="L337" s="155"/>
    </row>
    <row r="338" spans="1:12" ht="15" customHeight="1" x14ac:dyDescent="0.15">
      <c r="A338" s="93"/>
      <c r="B338" s="30"/>
      <c r="C338" s="43" t="s">
        <v>87</v>
      </c>
      <c r="D338" s="32"/>
      <c r="E338" s="33" t="s">
        <v>10</v>
      </c>
      <c r="F338" s="202"/>
      <c r="G338" s="203"/>
      <c r="H338" s="202"/>
      <c r="I338" s="248"/>
      <c r="J338" s="249"/>
      <c r="K338" s="250"/>
      <c r="L338" s="250"/>
    </row>
    <row r="339" spans="1:12" ht="15" customHeight="1" x14ac:dyDescent="0.15">
      <c r="A339" s="93"/>
      <c r="B339" s="30"/>
      <c r="C339" s="43" t="s">
        <v>310</v>
      </c>
      <c r="D339" s="32"/>
      <c r="E339" s="33" t="s">
        <v>10</v>
      </c>
      <c r="F339" s="202"/>
      <c r="G339" s="203"/>
      <c r="H339" s="202"/>
      <c r="I339" s="248"/>
      <c r="J339" s="249" t="s">
        <v>309</v>
      </c>
      <c r="K339" s="202" t="s">
        <v>309</v>
      </c>
      <c r="L339" s="2">
        <v>80</v>
      </c>
    </row>
    <row r="340" spans="1:12" ht="15" customHeight="1" x14ac:dyDescent="0.15">
      <c r="A340" s="93"/>
      <c r="B340" s="30"/>
      <c r="C340" s="251" t="s">
        <v>136</v>
      </c>
      <c r="D340" s="48"/>
      <c r="E340" s="45" t="s">
        <v>10</v>
      </c>
      <c r="F340" s="2" t="s">
        <v>290</v>
      </c>
      <c r="G340" s="34" t="s">
        <v>290</v>
      </c>
      <c r="H340" s="2">
        <v>712</v>
      </c>
      <c r="I340" s="1">
        <v>727</v>
      </c>
      <c r="J340" s="35"/>
      <c r="K340" s="2"/>
      <c r="L340" s="2"/>
    </row>
    <row r="341" spans="1:12" ht="15" customHeight="1" x14ac:dyDescent="0.15">
      <c r="A341" s="56"/>
      <c r="B341" s="57"/>
      <c r="C341" s="58" t="s">
        <v>82</v>
      </c>
      <c r="D341" s="59"/>
      <c r="E341" s="73" t="s">
        <v>10</v>
      </c>
      <c r="F341" s="189">
        <f t="shared" ref="F341:L341" si="30">SUM(F337:F340)</f>
        <v>0</v>
      </c>
      <c r="G341" s="190">
        <f t="shared" si="30"/>
        <v>0</v>
      </c>
      <c r="H341" s="189">
        <f t="shared" si="30"/>
        <v>5712</v>
      </c>
      <c r="I341" s="100">
        <f t="shared" si="30"/>
        <v>6621</v>
      </c>
      <c r="J341" s="252">
        <f t="shared" si="30"/>
        <v>0</v>
      </c>
      <c r="K341" s="98">
        <f t="shared" si="30"/>
        <v>0</v>
      </c>
      <c r="L341" s="98">
        <f t="shared" si="30"/>
        <v>80</v>
      </c>
    </row>
    <row r="342" spans="1:12" ht="15" customHeight="1" x14ac:dyDescent="0.15">
      <c r="A342" s="96" t="s">
        <v>128</v>
      </c>
      <c r="B342" s="80"/>
      <c r="C342" s="80"/>
      <c r="D342" s="80"/>
      <c r="E342" s="239"/>
      <c r="F342" s="150"/>
      <c r="G342" s="240"/>
      <c r="H342" s="150"/>
      <c r="I342" s="244"/>
      <c r="J342" s="253"/>
      <c r="K342" s="142"/>
      <c r="L342" s="150"/>
    </row>
    <row r="343" spans="1:12" ht="15" customHeight="1" x14ac:dyDescent="0.15">
      <c r="A343" s="93" t="s">
        <v>117</v>
      </c>
      <c r="B343" s="80"/>
      <c r="C343" s="80"/>
      <c r="D343" s="80"/>
      <c r="E343" s="239"/>
      <c r="F343" s="150"/>
      <c r="G343" s="240"/>
      <c r="H343" s="150"/>
      <c r="I343" s="244"/>
      <c r="J343" s="253"/>
      <c r="K343" s="150"/>
      <c r="L343" s="150"/>
    </row>
    <row r="344" spans="1:12" ht="15" customHeight="1" x14ac:dyDescent="0.15">
      <c r="A344" s="93"/>
      <c r="B344" s="66"/>
      <c r="C344" s="31" t="s">
        <v>153</v>
      </c>
      <c r="D344" s="67"/>
      <c r="E344" s="68" t="s">
        <v>10</v>
      </c>
      <c r="F344" s="152"/>
      <c r="G344" s="153"/>
      <c r="H344" s="152"/>
      <c r="I344" s="71"/>
      <c r="J344" s="254"/>
      <c r="K344" s="152"/>
      <c r="L344" s="69">
        <v>540</v>
      </c>
    </row>
    <row r="345" spans="1:12" ht="15" customHeight="1" x14ac:dyDescent="0.15">
      <c r="A345" s="93"/>
      <c r="B345" s="66"/>
      <c r="C345" s="31" t="s">
        <v>106</v>
      </c>
      <c r="D345" s="67"/>
      <c r="E345" s="68" t="s">
        <v>10</v>
      </c>
      <c r="F345" s="2">
        <v>25590</v>
      </c>
      <c r="G345" s="34">
        <v>22853</v>
      </c>
      <c r="H345" s="2">
        <v>308355</v>
      </c>
      <c r="I345" s="34">
        <v>273972</v>
      </c>
      <c r="J345" s="36">
        <v>45525</v>
      </c>
      <c r="K345" s="200">
        <v>344820</v>
      </c>
      <c r="L345" s="2">
        <v>644675</v>
      </c>
    </row>
    <row r="346" spans="1:12" ht="15" customHeight="1" x14ac:dyDescent="0.15">
      <c r="A346" s="93"/>
      <c r="B346" s="30"/>
      <c r="C346" s="43" t="s">
        <v>214</v>
      </c>
      <c r="D346" s="48"/>
      <c r="E346" s="45" t="s">
        <v>10</v>
      </c>
      <c r="F346" s="2" t="s">
        <v>290</v>
      </c>
      <c r="G346" s="34" t="s">
        <v>290</v>
      </c>
      <c r="H346" s="2">
        <v>15336</v>
      </c>
      <c r="I346" s="1">
        <v>10594</v>
      </c>
      <c r="J346" s="35" t="s">
        <v>290</v>
      </c>
      <c r="K346" s="200">
        <v>15012</v>
      </c>
      <c r="L346" s="2">
        <v>15012</v>
      </c>
    </row>
    <row r="347" spans="1:12" ht="15" customHeight="1" x14ac:dyDescent="0.15">
      <c r="A347" s="93"/>
      <c r="B347" s="30"/>
      <c r="C347" s="43" t="s">
        <v>105</v>
      </c>
      <c r="D347" s="48"/>
      <c r="E347" s="45" t="s">
        <v>10</v>
      </c>
      <c r="F347" s="2"/>
      <c r="G347" s="34"/>
      <c r="H347" s="2"/>
      <c r="I347" s="1"/>
      <c r="J347" s="255"/>
      <c r="K347" s="2"/>
      <c r="L347" s="2"/>
    </row>
    <row r="348" spans="1:12" ht="15" customHeight="1" x14ac:dyDescent="0.15">
      <c r="A348" s="56"/>
      <c r="B348" s="57"/>
      <c r="C348" s="58" t="s">
        <v>82</v>
      </c>
      <c r="D348" s="59"/>
      <c r="E348" s="73" t="s">
        <v>10</v>
      </c>
      <c r="F348" s="98">
        <f t="shared" ref="F348:L348" si="31">SUM(F344:F347)</f>
        <v>25590</v>
      </c>
      <c r="G348" s="99">
        <f t="shared" si="31"/>
        <v>22853</v>
      </c>
      <c r="H348" s="98">
        <f t="shared" si="31"/>
        <v>323691</v>
      </c>
      <c r="I348" s="100">
        <f t="shared" si="31"/>
        <v>284566</v>
      </c>
      <c r="J348" s="256">
        <f t="shared" si="31"/>
        <v>45525</v>
      </c>
      <c r="K348" s="98">
        <f t="shared" si="31"/>
        <v>359832</v>
      </c>
      <c r="L348" s="98">
        <f t="shared" si="31"/>
        <v>660227</v>
      </c>
    </row>
    <row r="349" spans="1:12" ht="15" customHeight="1" x14ac:dyDescent="0.15">
      <c r="A349" s="37"/>
      <c r="B349" s="37"/>
      <c r="C349" s="37"/>
      <c r="D349" s="37"/>
      <c r="E349" s="37"/>
    </row>
    <row r="350" spans="1:12" ht="15" customHeight="1" x14ac:dyDescent="0.15">
      <c r="A350" s="37"/>
      <c r="B350" s="37"/>
      <c r="C350" s="37"/>
      <c r="D350" s="37"/>
      <c r="E350" s="37"/>
    </row>
    <row r="351" spans="1:12" ht="15" customHeight="1" x14ac:dyDescent="0.15">
      <c r="A351" s="37"/>
      <c r="B351" s="37"/>
      <c r="C351" s="37"/>
      <c r="D351" s="37"/>
      <c r="E351" s="37"/>
    </row>
    <row r="352" spans="1:12" ht="15" customHeight="1" x14ac:dyDescent="0.15">
      <c r="A352" s="37"/>
      <c r="B352" s="37"/>
      <c r="C352" s="37"/>
      <c r="D352" s="37"/>
      <c r="E352" s="37"/>
    </row>
    <row r="353" spans="1:5" ht="15" customHeight="1" x14ac:dyDescent="0.15">
      <c r="A353" s="37"/>
      <c r="B353" s="37"/>
      <c r="C353" s="37"/>
      <c r="D353" s="37"/>
      <c r="E353" s="37"/>
    </row>
    <row r="354" spans="1:5" ht="15" customHeight="1" x14ac:dyDescent="0.15">
      <c r="A354" s="37"/>
      <c r="B354" s="37"/>
      <c r="C354" s="37"/>
      <c r="D354" s="37"/>
      <c r="E354" s="37"/>
    </row>
    <row r="355" spans="1:5" ht="15" customHeight="1" x14ac:dyDescent="0.15">
      <c r="A355" s="37"/>
      <c r="B355" s="37"/>
      <c r="C355" s="37"/>
      <c r="D355" s="37"/>
      <c r="E355" s="37"/>
    </row>
    <row r="356" spans="1:5" ht="15" customHeight="1" x14ac:dyDescent="0.15">
      <c r="A356" s="37"/>
      <c r="B356" s="37"/>
      <c r="C356" s="37"/>
      <c r="D356" s="37"/>
      <c r="E356" s="37"/>
    </row>
    <row r="357" spans="1:5" ht="15" customHeight="1" x14ac:dyDescent="0.15">
      <c r="A357" s="37"/>
      <c r="B357" s="37"/>
      <c r="C357" s="37"/>
      <c r="D357" s="37"/>
      <c r="E357" s="37"/>
    </row>
    <row r="358" spans="1:5" ht="15" customHeight="1" x14ac:dyDescent="0.15">
      <c r="A358" s="37"/>
      <c r="B358" s="37"/>
      <c r="C358" s="37"/>
      <c r="D358" s="37"/>
      <c r="E358" s="37"/>
    </row>
    <row r="359" spans="1:5" ht="15" customHeight="1" x14ac:dyDescent="0.15">
      <c r="A359" s="37"/>
      <c r="B359" s="37"/>
      <c r="C359" s="37"/>
      <c r="D359" s="37"/>
      <c r="E359" s="37"/>
    </row>
    <row r="360" spans="1:5" ht="15" customHeight="1" x14ac:dyDescent="0.15">
      <c r="A360" s="37"/>
      <c r="B360" s="37"/>
      <c r="C360" s="37"/>
      <c r="D360" s="37"/>
      <c r="E360" s="37"/>
    </row>
    <row r="361" spans="1:5" ht="15" customHeight="1" x14ac:dyDescent="0.15">
      <c r="A361" s="37"/>
      <c r="B361" s="37"/>
      <c r="C361" s="37"/>
      <c r="D361" s="37"/>
      <c r="E361" s="37"/>
    </row>
    <row r="362" spans="1:5" ht="15" customHeight="1" x14ac:dyDescent="0.15">
      <c r="A362" s="37"/>
      <c r="B362" s="37"/>
      <c r="C362" s="37"/>
      <c r="D362" s="37"/>
      <c r="E362" s="37"/>
    </row>
    <row r="363" spans="1:5" ht="15" customHeight="1" x14ac:dyDescent="0.15">
      <c r="A363" s="37"/>
      <c r="B363" s="37"/>
      <c r="C363" s="37"/>
      <c r="D363" s="37"/>
      <c r="E363" s="37"/>
    </row>
    <row r="364" spans="1:5" ht="15" customHeight="1" x14ac:dyDescent="0.15">
      <c r="A364" s="37"/>
      <c r="B364" s="37"/>
      <c r="C364" s="37"/>
      <c r="D364" s="37"/>
      <c r="E364" s="37"/>
    </row>
    <row r="365" spans="1:5" ht="15" customHeight="1" x14ac:dyDescent="0.15">
      <c r="A365" s="37"/>
      <c r="B365" s="37"/>
      <c r="C365" s="37"/>
      <c r="D365" s="37"/>
      <c r="E365" s="37"/>
    </row>
    <row r="366" spans="1:5" ht="15" customHeight="1" x14ac:dyDescent="0.15">
      <c r="A366" s="37"/>
      <c r="B366" s="37"/>
      <c r="C366" s="37"/>
      <c r="D366" s="37"/>
      <c r="E366" s="37"/>
    </row>
    <row r="367" spans="1:5" ht="15" customHeight="1" x14ac:dyDescent="0.15">
      <c r="A367" s="37"/>
      <c r="B367" s="37"/>
      <c r="C367" s="37"/>
      <c r="D367" s="37"/>
      <c r="E367" s="37"/>
    </row>
    <row r="368" spans="1:5" ht="15" customHeight="1" x14ac:dyDescent="0.15">
      <c r="A368" s="37"/>
      <c r="B368" s="37"/>
      <c r="C368" s="37"/>
      <c r="D368" s="37"/>
      <c r="E368" s="37"/>
    </row>
    <row r="369" spans="1:5" ht="15" customHeight="1" x14ac:dyDescent="0.15">
      <c r="A369" s="37"/>
      <c r="B369" s="37"/>
      <c r="C369" s="37"/>
      <c r="D369" s="37"/>
      <c r="E369" s="37"/>
    </row>
    <row r="370" spans="1:5" ht="15" customHeight="1" x14ac:dyDescent="0.15">
      <c r="A370" s="37"/>
      <c r="B370" s="37"/>
      <c r="C370" s="37"/>
      <c r="D370" s="37"/>
      <c r="E370" s="37"/>
    </row>
    <row r="371" spans="1:5" ht="15" customHeight="1" x14ac:dyDescent="0.15">
      <c r="A371" s="37"/>
      <c r="B371" s="37"/>
      <c r="C371" s="37"/>
      <c r="D371" s="37"/>
      <c r="E371" s="37"/>
    </row>
    <row r="372" spans="1:5" ht="15" customHeight="1" x14ac:dyDescent="0.15">
      <c r="A372" s="37"/>
      <c r="B372" s="37"/>
      <c r="C372" s="37"/>
      <c r="D372" s="37"/>
      <c r="E372" s="37"/>
    </row>
    <row r="373" spans="1:5" ht="15" customHeight="1" x14ac:dyDescent="0.15">
      <c r="A373" s="37"/>
      <c r="B373" s="37"/>
      <c r="C373" s="37"/>
      <c r="D373" s="37"/>
      <c r="E373" s="37"/>
    </row>
    <row r="374" spans="1:5" ht="15" customHeight="1" x14ac:dyDescent="0.15">
      <c r="A374" s="37"/>
      <c r="B374" s="37"/>
      <c r="C374" s="37"/>
      <c r="D374" s="37"/>
      <c r="E374" s="37"/>
    </row>
    <row r="375" spans="1:5" ht="15" customHeight="1" x14ac:dyDescent="0.15">
      <c r="A375" s="37"/>
      <c r="B375" s="37"/>
      <c r="C375" s="37"/>
      <c r="D375" s="37"/>
      <c r="E375" s="37"/>
    </row>
    <row r="376" spans="1:5" ht="15" customHeight="1" x14ac:dyDescent="0.15">
      <c r="A376" s="37"/>
      <c r="B376" s="37"/>
      <c r="C376" s="37"/>
      <c r="D376" s="37"/>
      <c r="E376" s="37"/>
    </row>
    <row r="377" spans="1:5" ht="15" customHeight="1" x14ac:dyDescent="0.15">
      <c r="A377" s="37"/>
      <c r="B377" s="37"/>
      <c r="C377" s="37"/>
      <c r="D377" s="37"/>
      <c r="E377" s="37"/>
    </row>
    <row r="378" spans="1:5" ht="15" customHeight="1" x14ac:dyDescent="0.15">
      <c r="A378" s="37"/>
      <c r="B378" s="37"/>
      <c r="C378" s="37"/>
      <c r="D378" s="37"/>
      <c r="E378" s="37"/>
    </row>
    <row r="379" spans="1:5" ht="15" customHeight="1" x14ac:dyDescent="0.15">
      <c r="A379" s="37"/>
      <c r="B379" s="37"/>
      <c r="C379" s="37"/>
      <c r="D379" s="37"/>
      <c r="E379" s="37"/>
    </row>
    <row r="380" spans="1:5" ht="15" customHeight="1" x14ac:dyDescent="0.15">
      <c r="A380" s="37"/>
      <c r="B380" s="37"/>
      <c r="C380" s="37"/>
      <c r="D380" s="37"/>
      <c r="E380" s="37"/>
    </row>
    <row r="381" spans="1:5" ht="15" customHeight="1" x14ac:dyDescent="0.15">
      <c r="A381" s="37"/>
      <c r="B381" s="37"/>
      <c r="C381" s="37"/>
      <c r="D381" s="37"/>
      <c r="E381" s="37"/>
    </row>
    <row r="382" spans="1:5" ht="15" customHeight="1" x14ac:dyDescent="0.15">
      <c r="A382" s="37"/>
      <c r="B382" s="37"/>
      <c r="C382" s="37"/>
      <c r="D382" s="37"/>
      <c r="E382" s="37"/>
    </row>
    <row r="383" spans="1:5" ht="15" customHeight="1" x14ac:dyDescent="0.15">
      <c r="A383" s="37"/>
      <c r="B383" s="37"/>
      <c r="C383" s="37"/>
      <c r="D383" s="37"/>
      <c r="E383" s="37"/>
    </row>
    <row r="384" spans="1:5" ht="15" customHeight="1" x14ac:dyDescent="0.15">
      <c r="A384" s="37"/>
      <c r="B384" s="37"/>
      <c r="C384" s="37"/>
      <c r="D384" s="37"/>
      <c r="E384" s="37"/>
    </row>
    <row r="385" spans="1:5" ht="15" customHeight="1" x14ac:dyDescent="0.15">
      <c r="A385" s="37"/>
      <c r="B385" s="37"/>
      <c r="C385" s="37"/>
      <c r="D385" s="37"/>
      <c r="E385" s="37"/>
    </row>
    <row r="386" spans="1:5" ht="15" customHeight="1" x14ac:dyDescent="0.15">
      <c r="A386" s="37"/>
      <c r="B386" s="37"/>
      <c r="C386" s="37"/>
      <c r="D386" s="37"/>
      <c r="E386" s="37"/>
    </row>
    <row r="387" spans="1:5" ht="15" customHeight="1" x14ac:dyDescent="0.15">
      <c r="A387" s="37"/>
      <c r="B387" s="37"/>
      <c r="C387" s="37"/>
      <c r="D387" s="37"/>
      <c r="E387" s="37"/>
    </row>
    <row r="388" spans="1:5" ht="15" customHeight="1" x14ac:dyDescent="0.15">
      <c r="A388" s="37"/>
      <c r="B388" s="37"/>
      <c r="C388" s="37"/>
      <c r="D388" s="37"/>
      <c r="E388" s="37"/>
    </row>
    <row r="389" spans="1:5" ht="15" customHeight="1" x14ac:dyDescent="0.15">
      <c r="A389" s="37"/>
      <c r="B389" s="37"/>
      <c r="C389" s="37"/>
      <c r="D389" s="37"/>
      <c r="E389" s="37"/>
    </row>
    <row r="390" spans="1:5" ht="15" customHeight="1" x14ac:dyDescent="0.15">
      <c r="A390" s="37"/>
      <c r="B390" s="37"/>
      <c r="C390" s="37"/>
      <c r="D390" s="37"/>
      <c r="E390" s="37"/>
    </row>
    <row r="391" spans="1:5" ht="15" customHeight="1" x14ac:dyDescent="0.15">
      <c r="A391" s="37"/>
      <c r="B391" s="37"/>
      <c r="C391" s="37"/>
      <c r="D391" s="37"/>
      <c r="E391" s="37"/>
    </row>
    <row r="392" spans="1:5" ht="15" customHeight="1" x14ac:dyDescent="0.15">
      <c r="A392" s="37"/>
      <c r="B392" s="37"/>
      <c r="C392" s="37"/>
      <c r="D392" s="37"/>
      <c r="E392" s="37"/>
    </row>
    <row r="393" spans="1:5" ht="15" customHeight="1" x14ac:dyDescent="0.15">
      <c r="A393" s="37"/>
      <c r="B393" s="37"/>
      <c r="C393" s="37"/>
      <c r="D393" s="37"/>
      <c r="E393" s="37"/>
    </row>
    <row r="394" spans="1:5" ht="15" customHeight="1" x14ac:dyDescent="0.15">
      <c r="A394" s="37"/>
      <c r="B394" s="37"/>
      <c r="C394" s="37"/>
      <c r="D394" s="37"/>
      <c r="E394" s="37"/>
    </row>
    <row r="395" spans="1:5" ht="15" customHeight="1" x14ac:dyDescent="0.15">
      <c r="A395" s="37"/>
      <c r="B395" s="37"/>
      <c r="C395" s="37"/>
      <c r="D395" s="37"/>
      <c r="E395" s="37"/>
    </row>
    <row r="396" spans="1:5" ht="15" customHeight="1" x14ac:dyDescent="0.15">
      <c r="A396" s="37"/>
      <c r="B396" s="37"/>
      <c r="C396" s="37"/>
      <c r="D396" s="37"/>
      <c r="E396" s="37"/>
    </row>
    <row r="397" spans="1:5" ht="15" customHeight="1" x14ac:dyDescent="0.15">
      <c r="A397" s="37"/>
      <c r="B397" s="37"/>
      <c r="C397" s="37"/>
      <c r="D397" s="37"/>
      <c r="E397" s="37"/>
    </row>
    <row r="398" spans="1:5" ht="15" customHeight="1" x14ac:dyDescent="0.15">
      <c r="A398" s="37"/>
      <c r="B398" s="37"/>
      <c r="C398" s="37"/>
      <c r="D398" s="37"/>
      <c r="E398" s="37"/>
    </row>
    <row r="399" spans="1:5" ht="15" customHeight="1" x14ac:dyDescent="0.15">
      <c r="A399" s="37"/>
      <c r="B399" s="37"/>
      <c r="C399" s="37"/>
      <c r="D399" s="37"/>
      <c r="E399" s="37"/>
    </row>
    <row r="400" spans="1:5" ht="15" customHeight="1" x14ac:dyDescent="0.15">
      <c r="A400" s="37"/>
      <c r="B400" s="37"/>
      <c r="C400" s="37"/>
      <c r="D400" s="37"/>
      <c r="E400" s="37"/>
    </row>
    <row r="401" spans="1:5" ht="15" customHeight="1" x14ac:dyDescent="0.15">
      <c r="A401" s="37"/>
      <c r="B401" s="37"/>
      <c r="C401" s="37"/>
      <c r="D401" s="37"/>
      <c r="E401" s="37"/>
    </row>
    <row r="402" spans="1:5" ht="15" customHeight="1" x14ac:dyDescent="0.15">
      <c r="A402" s="37"/>
      <c r="B402" s="37"/>
      <c r="C402" s="37"/>
      <c r="D402" s="37"/>
      <c r="E402" s="37"/>
    </row>
    <row r="403" spans="1:5" ht="15" customHeight="1" x14ac:dyDescent="0.15">
      <c r="A403" s="37"/>
      <c r="B403" s="37"/>
      <c r="C403" s="37"/>
      <c r="D403" s="37"/>
      <c r="E403" s="37"/>
    </row>
    <row r="404" spans="1:5" ht="15" customHeight="1" x14ac:dyDescent="0.15">
      <c r="A404" s="37"/>
      <c r="B404" s="37"/>
      <c r="C404" s="37"/>
      <c r="D404" s="37"/>
      <c r="E404" s="37"/>
    </row>
    <row r="405" spans="1:5" ht="15" customHeight="1" x14ac:dyDescent="0.15">
      <c r="A405" s="37"/>
      <c r="B405" s="37"/>
      <c r="C405" s="37"/>
      <c r="D405" s="37"/>
      <c r="E405" s="37"/>
    </row>
    <row r="406" spans="1:5" ht="15" customHeight="1" x14ac:dyDescent="0.15">
      <c r="A406" s="37"/>
      <c r="B406" s="37"/>
      <c r="C406" s="37"/>
      <c r="D406" s="37"/>
      <c r="E406" s="37"/>
    </row>
    <row r="407" spans="1:5" ht="15" customHeight="1" x14ac:dyDescent="0.15">
      <c r="A407" s="37"/>
      <c r="B407" s="37"/>
      <c r="C407" s="37"/>
      <c r="D407" s="37"/>
      <c r="E407" s="37"/>
    </row>
    <row r="408" spans="1:5" x14ac:dyDescent="0.15">
      <c r="A408" s="37"/>
      <c r="B408" s="37"/>
      <c r="C408" s="37"/>
      <c r="D408" s="37"/>
      <c r="E408" s="37"/>
    </row>
    <row r="409" spans="1:5" x14ac:dyDescent="0.15">
      <c r="A409" s="37"/>
      <c r="B409" s="37"/>
      <c r="C409" s="37"/>
      <c r="D409" s="37"/>
      <c r="E409" s="37"/>
    </row>
    <row r="410" spans="1:5" x14ac:dyDescent="0.15">
      <c r="A410" s="37"/>
      <c r="B410" s="37"/>
      <c r="C410" s="37"/>
      <c r="D410" s="37"/>
      <c r="E410" s="37"/>
    </row>
    <row r="411" spans="1:5" x14ac:dyDescent="0.15">
      <c r="A411" s="37"/>
      <c r="B411" s="37"/>
      <c r="C411" s="37"/>
      <c r="D411" s="37"/>
      <c r="E411" s="37"/>
    </row>
    <row r="412" spans="1:5" x14ac:dyDescent="0.15">
      <c r="A412" s="37"/>
      <c r="B412" s="37"/>
      <c r="C412" s="37"/>
      <c r="D412" s="37"/>
      <c r="E412" s="37"/>
    </row>
    <row r="413" spans="1:5" x14ac:dyDescent="0.15">
      <c r="A413" s="37"/>
      <c r="B413" s="37"/>
      <c r="C413" s="37"/>
      <c r="D413" s="37"/>
      <c r="E413" s="37"/>
    </row>
    <row r="414" spans="1:5" x14ac:dyDescent="0.15">
      <c r="A414" s="37"/>
      <c r="B414" s="37"/>
      <c r="C414" s="37"/>
      <c r="D414" s="37"/>
      <c r="E414" s="37"/>
    </row>
    <row r="415" spans="1:5" x14ac:dyDescent="0.15">
      <c r="A415" s="37"/>
      <c r="B415" s="37"/>
      <c r="C415" s="37"/>
      <c r="D415" s="37"/>
      <c r="E415" s="37"/>
    </row>
    <row r="416" spans="1:5" x14ac:dyDescent="0.15">
      <c r="A416" s="37"/>
      <c r="B416" s="37"/>
      <c r="C416" s="37"/>
      <c r="D416" s="37"/>
      <c r="E416" s="37"/>
    </row>
    <row r="417" spans="1:5" x14ac:dyDescent="0.15">
      <c r="A417" s="37"/>
      <c r="B417" s="37"/>
      <c r="C417" s="37"/>
      <c r="D417" s="37"/>
      <c r="E417" s="37"/>
    </row>
    <row r="418" spans="1:5" x14ac:dyDescent="0.15">
      <c r="A418" s="37"/>
      <c r="B418" s="37"/>
      <c r="C418" s="37"/>
      <c r="D418" s="37"/>
      <c r="E418" s="37"/>
    </row>
    <row r="419" spans="1:5" x14ac:dyDescent="0.15">
      <c r="A419" s="37"/>
      <c r="B419" s="37"/>
      <c r="C419" s="37"/>
      <c r="D419" s="37"/>
      <c r="E419" s="37"/>
    </row>
    <row r="420" spans="1:5" x14ac:dyDescent="0.15">
      <c r="A420" s="37"/>
      <c r="B420" s="37"/>
      <c r="C420" s="37"/>
      <c r="D420" s="37"/>
      <c r="E420" s="37"/>
    </row>
    <row r="421" spans="1:5" x14ac:dyDescent="0.15">
      <c r="A421" s="37"/>
    </row>
    <row r="422" spans="1:5" x14ac:dyDescent="0.15">
      <c r="A422" s="37"/>
    </row>
  </sheetData>
  <mergeCells count="23">
    <mergeCell ref="K110:L110"/>
    <mergeCell ref="E111:E112"/>
    <mergeCell ref="F111:G111"/>
    <mergeCell ref="C111:C112"/>
    <mergeCell ref="H111:I111"/>
    <mergeCell ref="J111:L111"/>
    <mergeCell ref="F4:G4"/>
    <mergeCell ref="A1:L1"/>
    <mergeCell ref="K3:L3"/>
    <mergeCell ref="C4:C5"/>
    <mergeCell ref="E4:E5"/>
    <mergeCell ref="H4:I4"/>
    <mergeCell ref="J4:L4"/>
    <mergeCell ref="H183:I183"/>
    <mergeCell ref="J183:L183"/>
    <mergeCell ref="H267:I267"/>
    <mergeCell ref="J267:L267"/>
    <mergeCell ref="C267:C268"/>
    <mergeCell ref="E267:E268"/>
    <mergeCell ref="F267:G267"/>
    <mergeCell ref="C183:C184"/>
    <mergeCell ref="E183:E184"/>
    <mergeCell ref="F183:G183"/>
  </mergeCells>
  <phoneticPr fontId="2"/>
  <pageMargins left="0.78740157480314965" right="0.59055118110236227" top="0.59055118110236227" bottom="0.19685039370078741" header="0.51181102362204722" footer="0.19685039370078741"/>
  <pageSetup paperSize="9" scale="72" fitToHeight="0" orientation="portrait" verticalDpi="300" r:id="rId1"/>
  <headerFooter alignWithMargins="0">
    <oddFooter>&amp;C&amp;P</oddFooter>
  </headerFooter>
  <rowBreaks count="3" manualBreakCount="3">
    <brk id="89" max="11" man="1"/>
    <brk id="178" max="11" man="1"/>
    <brk id="2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66"/>
  <sheetViews>
    <sheetView view="pageBreakPreview" zoomScale="85" zoomScaleNormal="100" zoomScaleSheetLayoutView="85" workbookViewId="0">
      <selection activeCell="N6" sqref="N6"/>
    </sheetView>
  </sheetViews>
  <sheetFormatPr defaultRowHeight="13.5" x14ac:dyDescent="0.15"/>
  <cols>
    <col min="1" max="1" width="10.625" style="259" customWidth="1"/>
    <col min="2" max="2" width="11.125" style="37" customWidth="1"/>
    <col min="3" max="3" width="12.625" style="257" customWidth="1"/>
    <col min="4" max="4" width="13.625" style="257" customWidth="1"/>
    <col min="5" max="5" width="4.625" style="258" customWidth="1"/>
    <col min="6" max="12" width="10.625" style="37" customWidth="1"/>
    <col min="13" max="13" width="9" style="37" customWidth="1"/>
    <col min="14" max="16384" width="9" style="37"/>
  </cols>
  <sheetData>
    <row r="1" spans="1:12" ht="15" customHeight="1" x14ac:dyDescent="0.15">
      <c r="A1" s="5" t="s">
        <v>28</v>
      </c>
      <c r="G1" s="115"/>
      <c r="H1" s="115"/>
      <c r="I1" s="115"/>
      <c r="J1" s="115"/>
      <c r="K1" s="115" t="s">
        <v>308</v>
      </c>
      <c r="L1" s="115"/>
    </row>
    <row r="2" spans="1:12" ht="15" customHeight="1" x14ac:dyDescent="0.15">
      <c r="G2" s="260"/>
      <c r="H2" s="260"/>
      <c r="I2" s="260"/>
      <c r="J2" s="260"/>
      <c r="K2" s="261" t="s">
        <v>14</v>
      </c>
      <c r="L2" s="261"/>
    </row>
    <row r="3" spans="1:12" s="4" customFormat="1" ht="15" customHeight="1" x14ac:dyDescent="0.15">
      <c r="A3" s="262" t="s">
        <v>15</v>
      </c>
      <c r="B3" s="262" t="s">
        <v>78</v>
      </c>
      <c r="C3" s="262"/>
      <c r="D3" s="262"/>
      <c r="E3" s="263" t="s">
        <v>81</v>
      </c>
      <c r="F3" s="13" t="s">
        <v>300</v>
      </c>
      <c r="G3" s="14"/>
      <c r="H3" s="15" t="s">
        <v>301</v>
      </c>
      <c r="I3" s="16"/>
      <c r="J3" s="17" t="s">
        <v>288</v>
      </c>
      <c r="K3" s="18"/>
      <c r="L3" s="19"/>
    </row>
    <row r="4" spans="1:12" s="4" customFormat="1" ht="15" customHeight="1" x14ac:dyDescent="0.15">
      <c r="A4" s="262"/>
      <c r="B4" s="262"/>
      <c r="C4" s="262"/>
      <c r="D4" s="262"/>
      <c r="E4" s="263"/>
      <c r="F4" s="25" t="s">
        <v>296</v>
      </c>
      <c r="G4" s="26" t="s">
        <v>80</v>
      </c>
      <c r="H4" s="27" t="s">
        <v>278</v>
      </c>
      <c r="I4" s="264" t="s">
        <v>279</v>
      </c>
      <c r="J4" s="27" t="s">
        <v>302</v>
      </c>
      <c r="K4" s="28" t="s">
        <v>303</v>
      </c>
      <c r="L4" s="25" t="s">
        <v>235</v>
      </c>
    </row>
    <row r="5" spans="1:12" s="4" customFormat="1" ht="14.25" customHeight="1" x14ac:dyDescent="0.15">
      <c r="A5" s="265" t="s">
        <v>29</v>
      </c>
      <c r="B5" s="266"/>
      <c r="C5" s="266"/>
      <c r="D5" s="267"/>
      <c r="E5" s="268"/>
      <c r="F5" s="269"/>
      <c r="G5" s="270"/>
      <c r="H5" s="271"/>
      <c r="I5" s="272"/>
      <c r="J5" s="273"/>
      <c r="K5" s="269"/>
      <c r="L5" s="269"/>
    </row>
    <row r="6" spans="1:12" ht="14.25" customHeight="1" x14ac:dyDescent="0.15">
      <c r="A6" s="151" t="s">
        <v>162</v>
      </c>
      <c r="B6" s="274" t="s">
        <v>30</v>
      </c>
      <c r="C6" s="275" t="s">
        <v>152</v>
      </c>
      <c r="D6" s="276" t="s">
        <v>9</v>
      </c>
      <c r="E6" s="132" t="s">
        <v>12</v>
      </c>
      <c r="F6" s="163">
        <v>334564</v>
      </c>
      <c r="G6" s="214">
        <v>25519707</v>
      </c>
      <c r="H6" s="165">
        <v>1678460</v>
      </c>
      <c r="I6" s="164">
        <v>134433347</v>
      </c>
      <c r="J6" s="163">
        <v>301591</v>
      </c>
      <c r="K6" s="347">
        <v>1677359</v>
      </c>
      <c r="L6" s="163">
        <v>3166043</v>
      </c>
    </row>
    <row r="7" spans="1:12" ht="14.25" customHeight="1" x14ac:dyDescent="0.15">
      <c r="A7" s="159" t="s">
        <v>165</v>
      </c>
      <c r="B7" s="274" t="s">
        <v>30</v>
      </c>
      <c r="C7" s="275" t="s">
        <v>152</v>
      </c>
      <c r="D7" s="277" t="s">
        <v>8</v>
      </c>
      <c r="E7" s="278" t="s">
        <v>12</v>
      </c>
      <c r="F7" s="39">
        <v>732</v>
      </c>
      <c r="G7" s="177">
        <v>177001</v>
      </c>
      <c r="H7" s="165">
        <v>4175</v>
      </c>
      <c r="I7" s="164">
        <v>933470</v>
      </c>
      <c r="J7" s="39">
        <v>776</v>
      </c>
      <c r="K7" s="347">
        <v>3964</v>
      </c>
      <c r="L7" s="163">
        <v>5395</v>
      </c>
    </row>
    <row r="8" spans="1:12" ht="14.25" customHeight="1" x14ac:dyDescent="0.15">
      <c r="A8" s="278" t="s">
        <v>166</v>
      </c>
      <c r="B8" s="279" t="s">
        <v>31</v>
      </c>
      <c r="C8" s="280"/>
      <c r="D8" s="277"/>
      <c r="E8" s="281" t="s">
        <v>12</v>
      </c>
      <c r="F8" s="282"/>
      <c r="G8" s="177"/>
      <c r="H8" s="41"/>
      <c r="I8" s="40"/>
      <c r="J8" s="282"/>
      <c r="K8" s="42"/>
      <c r="L8" s="39"/>
    </row>
    <row r="9" spans="1:12" ht="14.25" customHeight="1" x14ac:dyDescent="0.15">
      <c r="A9" s="278" t="s">
        <v>167</v>
      </c>
      <c r="B9" s="279" t="s">
        <v>5</v>
      </c>
      <c r="C9" s="280"/>
      <c r="D9" s="277" t="s">
        <v>6</v>
      </c>
      <c r="E9" s="278" t="s">
        <v>12</v>
      </c>
      <c r="F9" s="39">
        <v>138827</v>
      </c>
      <c r="G9" s="177">
        <v>10331029</v>
      </c>
      <c r="H9" s="41">
        <v>1052174</v>
      </c>
      <c r="I9" s="40">
        <v>81485082</v>
      </c>
      <c r="J9" s="39">
        <v>167399</v>
      </c>
      <c r="K9" s="42">
        <v>1003373</v>
      </c>
      <c r="L9" s="39">
        <v>2103845</v>
      </c>
    </row>
    <row r="10" spans="1:12" ht="14.25" customHeight="1" x14ac:dyDescent="0.15">
      <c r="A10" s="278" t="s">
        <v>168</v>
      </c>
      <c r="B10" s="279" t="s">
        <v>5</v>
      </c>
      <c r="C10" s="280"/>
      <c r="D10" s="277" t="s">
        <v>7</v>
      </c>
      <c r="E10" s="278" t="s">
        <v>12</v>
      </c>
      <c r="F10" s="282">
        <v>3</v>
      </c>
      <c r="G10" s="177">
        <v>158936</v>
      </c>
      <c r="H10" s="41">
        <v>11</v>
      </c>
      <c r="I10" s="40">
        <v>655654</v>
      </c>
      <c r="J10" s="282">
        <v>15</v>
      </c>
      <c r="K10" s="42">
        <v>54</v>
      </c>
      <c r="L10" s="39">
        <v>76</v>
      </c>
    </row>
    <row r="11" spans="1:12" ht="14.25" customHeight="1" x14ac:dyDescent="0.15">
      <c r="A11" s="278" t="s">
        <v>169</v>
      </c>
      <c r="B11" s="279" t="s">
        <v>32</v>
      </c>
      <c r="C11" s="280"/>
      <c r="D11" s="277"/>
      <c r="E11" s="278" t="s">
        <v>12</v>
      </c>
      <c r="F11" s="39">
        <v>135</v>
      </c>
      <c r="G11" s="177">
        <v>128423</v>
      </c>
      <c r="H11" s="41">
        <v>871</v>
      </c>
      <c r="I11" s="40">
        <v>1595446</v>
      </c>
      <c r="J11" s="39">
        <v>184</v>
      </c>
      <c r="K11" s="42">
        <v>1005</v>
      </c>
      <c r="L11" s="39">
        <v>1774</v>
      </c>
    </row>
    <row r="12" spans="1:12" ht="14.25" customHeight="1" x14ac:dyDescent="0.15">
      <c r="A12" s="278" t="s">
        <v>163</v>
      </c>
      <c r="B12" s="283" t="s">
        <v>33</v>
      </c>
      <c r="C12" s="275" t="s">
        <v>152</v>
      </c>
      <c r="D12" s="277"/>
      <c r="E12" s="278" t="s">
        <v>12</v>
      </c>
      <c r="F12" s="39">
        <v>8754</v>
      </c>
      <c r="G12" s="177">
        <v>446917</v>
      </c>
      <c r="H12" s="284">
        <v>50229</v>
      </c>
      <c r="I12" s="186">
        <v>2645409</v>
      </c>
      <c r="J12" s="39">
        <v>8495</v>
      </c>
      <c r="K12" s="351">
        <v>50996</v>
      </c>
      <c r="L12" s="185">
        <v>96702</v>
      </c>
    </row>
    <row r="13" spans="1:12" ht="14.25" customHeight="1" x14ac:dyDescent="0.15">
      <c r="A13" s="278" t="s">
        <v>170</v>
      </c>
      <c r="B13" s="279" t="s">
        <v>34</v>
      </c>
      <c r="C13" s="280"/>
      <c r="D13" s="277"/>
      <c r="E13" s="278" t="s">
        <v>12</v>
      </c>
      <c r="F13" s="39">
        <v>20200</v>
      </c>
      <c r="G13" s="177">
        <v>4594026</v>
      </c>
      <c r="H13" s="41">
        <v>90466</v>
      </c>
      <c r="I13" s="40">
        <v>22468084</v>
      </c>
      <c r="J13" s="39">
        <v>13811</v>
      </c>
      <c r="K13" s="42">
        <v>80677</v>
      </c>
      <c r="L13" s="39">
        <v>193281</v>
      </c>
    </row>
    <row r="14" spans="1:12" ht="14.25" customHeight="1" x14ac:dyDescent="0.15">
      <c r="A14" s="285" t="s">
        <v>164</v>
      </c>
      <c r="B14" s="286" t="s">
        <v>281</v>
      </c>
      <c r="C14" s="287"/>
      <c r="D14" s="288"/>
      <c r="E14" s="285" t="s">
        <v>12</v>
      </c>
      <c r="F14" s="208">
        <v>18</v>
      </c>
      <c r="G14" s="210">
        <v>2060</v>
      </c>
      <c r="H14" s="63">
        <v>252</v>
      </c>
      <c r="I14" s="64">
        <v>25138</v>
      </c>
      <c r="J14" s="208">
        <v>49</v>
      </c>
      <c r="K14" s="208">
        <v>280</v>
      </c>
      <c r="L14" s="329">
        <v>459</v>
      </c>
    </row>
    <row r="15" spans="1:12" ht="14.25" customHeight="1" x14ac:dyDescent="0.15">
      <c r="A15" s="265" t="s">
        <v>35</v>
      </c>
      <c r="B15" s="290"/>
      <c r="C15" s="291"/>
      <c r="D15" s="292"/>
      <c r="E15" s="293"/>
      <c r="F15" s="197"/>
      <c r="G15" s="238"/>
      <c r="H15" s="294"/>
      <c r="I15" s="198"/>
      <c r="J15" s="197"/>
      <c r="K15" s="197"/>
      <c r="L15" s="352"/>
    </row>
    <row r="16" spans="1:12" ht="14.25" customHeight="1" x14ac:dyDescent="0.15">
      <c r="A16" s="132" t="s">
        <v>171</v>
      </c>
      <c r="B16" s="295" t="s">
        <v>36</v>
      </c>
      <c r="C16" s="296"/>
      <c r="D16" s="276" t="s">
        <v>1</v>
      </c>
      <c r="E16" s="132" t="s">
        <v>10</v>
      </c>
      <c r="F16" s="163" t="s">
        <v>290</v>
      </c>
      <c r="G16" s="214" t="s">
        <v>290</v>
      </c>
      <c r="H16" s="165">
        <v>4000</v>
      </c>
      <c r="I16" s="164">
        <v>2699</v>
      </c>
      <c r="J16" s="163" t="s">
        <v>290</v>
      </c>
      <c r="K16" s="163">
        <v>201654</v>
      </c>
      <c r="L16" s="347">
        <v>206834</v>
      </c>
    </row>
    <row r="17" spans="1:12" ht="14.25" customHeight="1" x14ac:dyDescent="0.15">
      <c r="A17" s="278" t="s">
        <v>172</v>
      </c>
      <c r="B17" s="279" t="s">
        <v>36</v>
      </c>
      <c r="C17" s="280"/>
      <c r="D17" s="277" t="s">
        <v>2</v>
      </c>
      <c r="E17" s="278" t="s">
        <v>10</v>
      </c>
      <c r="F17" s="282"/>
      <c r="G17" s="177"/>
      <c r="H17" s="41"/>
      <c r="I17" s="40"/>
      <c r="J17" s="282"/>
      <c r="K17" s="39"/>
      <c r="L17" s="42">
        <v>196</v>
      </c>
    </row>
    <row r="18" spans="1:12" ht="14.25" customHeight="1" x14ac:dyDescent="0.15">
      <c r="A18" s="278" t="s">
        <v>206</v>
      </c>
      <c r="B18" s="279" t="s">
        <v>37</v>
      </c>
      <c r="C18" s="280"/>
      <c r="D18" s="277" t="s">
        <v>3</v>
      </c>
      <c r="E18" s="278" t="s">
        <v>10</v>
      </c>
      <c r="F18" s="39">
        <v>127078</v>
      </c>
      <c r="G18" s="177">
        <v>35021</v>
      </c>
      <c r="H18" s="41">
        <v>816158</v>
      </c>
      <c r="I18" s="40">
        <v>194559</v>
      </c>
      <c r="J18" s="39">
        <v>96377</v>
      </c>
      <c r="K18" s="39">
        <v>878950</v>
      </c>
      <c r="L18" s="42">
        <v>1731754</v>
      </c>
    </row>
    <row r="19" spans="1:12" ht="14.25" customHeight="1" x14ac:dyDescent="0.15">
      <c r="A19" s="278" t="s">
        <v>173</v>
      </c>
      <c r="B19" s="279" t="s">
        <v>38</v>
      </c>
      <c r="C19" s="280"/>
      <c r="D19" s="277" t="s">
        <v>1</v>
      </c>
      <c r="E19" s="278" t="s">
        <v>10</v>
      </c>
      <c r="F19" s="282">
        <v>34848</v>
      </c>
      <c r="G19" s="177">
        <v>11142</v>
      </c>
      <c r="H19" s="41">
        <v>34848</v>
      </c>
      <c r="I19" s="40">
        <v>11142</v>
      </c>
      <c r="J19" s="282" t="s">
        <v>290</v>
      </c>
      <c r="K19" s="39">
        <v>21780</v>
      </c>
      <c r="L19" s="42">
        <v>44100</v>
      </c>
    </row>
    <row r="20" spans="1:12" ht="14.25" customHeight="1" x14ac:dyDescent="0.15">
      <c r="A20" s="278" t="s">
        <v>174</v>
      </c>
      <c r="B20" s="279" t="s">
        <v>38</v>
      </c>
      <c r="C20" s="280"/>
      <c r="D20" s="277" t="s">
        <v>2</v>
      </c>
      <c r="E20" s="278" t="s">
        <v>10</v>
      </c>
      <c r="F20" s="282"/>
      <c r="G20" s="177"/>
      <c r="H20" s="41"/>
      <c r="I20" s="40"/>
      <c r="J20" s="282"/>
      <c r="K20" s="39"/>
      <c r="L20" s="42"/>
    </row>
    <row r="21" spans="1:12" ht="14.25" customHeight="1" x14ac:dyDescent="0.15">
      <c r="A21" s="278" t="s">
        <v>175</v>
      </c>
      <c r="B21" s="279" t="s">
        <v>39</v>
      </c>
      <c r="C21" s="280"/>
      <c r="D21" s="277" t="s">
        <v>3</v>
      </c>
      <c r="E21" s="278" t="s">
        <v>10</v>
      </c>
      <c r="F21" s="282">
        <v>124321</v>
      </c>
      <c r="G21" s="177">
        <v>49707</v>
      </c>
      <c r="H21" s="41">
        <v>252667</v>
      </c>
      <c r="I21" s="40">
        <v>108914</v>
      </c>
      <c r="J21" s="282">
        <v>17850</v>
      </c>
      <c r="K21" s="39">
        <v>179828</v>
      </c>
      <c r="L21" s="42">
        <v>391611</v>
      </c>
    </row>
    <row r="22" spans="1:12" ht="14.25" customHeight="1" x14ac:dyDescent="0.15">
      <c r="A22" s="278" t="s">
        <v>176</v>
      </c>
      <c r="B22" s="279" t="s">
        <v>40</v>
      </c>
      <c r="C22" s="280"/>
      <c r="D22" s="277" t="s">
        <v>41</v>
      </c>
      <c r="E22" s="278" t="s">
        <v>10</v>
      </c>
      <c r="F22" s="282"/>
      <c r="G22" s="177"/>
      <c r="H22" s="41"/>
      <c r="I22" s="40"/>
      <c r="J22" s="282"/>
      <c r="K22" s="39"/>
      <c r="L22" s="42"/>
    </row>
    <row r="23" spans="1:12" ht="14.25" customHeight="1" x14ac:dyDescent="0.15">
      <c r="A23" s="278" t="s">
        <v>246</v>
      </c>
      <c r="B23" s="279" t="s">
        <v>251</v>
      </c>
      <c r="C23" s="297"/>
      <c r="D23" s="277"/>
      <c r="E23" s="278" t="s">
        <v>10</v>
      </c>
      <c r="F23" s="39">
        <v>3370242</v>
      </c>
      <c r="G23" s="177">
        <v>3953790</v>
      </c>
      <c r="H23" s="41">
        <v>14609971</v>
      </c>
      <c r="I23" s="40">
        <v>18148741</v>
      </c>
      <c r="J23" s="39">
        <v>3726306</v>
      </c>
      <c r="K23" s="39">
        <v>16829472</v>
      </c>
      <c r="L23" s="42">
        <v>36342532</v>
      </c>
    </row>
    <row r="24" spans="1:12" ht="14.25" customHeight="1" x14ac:dyDescent="0.15">
      <c r="A24" s="278" t="s">
        <v>247</v>
      </c>
      <c r="B24" s="279" t="s">
        <v>252</v>
      </c>
      <c r="C24" s="297"/>
      <c r="D24" s="277"/>
      <c r="E24" s="278" t="s">
        <v>10</v>
      </c>
      <c r="F24" s="282">
        <v>282</v>
      </c>
      <c r="G24" s="177">
        <v>1393</v>
      </c>
      <c r="H24" s="41">
        <v>11561</v>
      </c>
      <c r="I24" s="40">
        <v>22681</v>
      </c>
      <c r="J24" s="282">
        <v>12018</v>
      </c>
      <c r="K24" s="39">
        <v>13593</v>
      </c>
      <c r="L24" s="42">
        <v>22436</v>
      </c>
    </row>
    <row r="25" spans="1:12" ht="14.25" customHeight="1" x14ac:dyDescent="0.15">
      <c r="A25" s="278" t="s">
        <v>248</v>
      </c>
      <c r="B25" s="279" t="s">
        <v>253</v>
      </c>
      <c r="C25" s="297"/>
      <c r="D25" s="277"/>
      <c r="E25" s="278" t="s">
        <v>10</v>
      </c>
      <c r="F25" s="39" t="s">
        <v>290</v>
      </c>
      <c r="G25" s="177" t="s">
        <v>290</v>
      </c>
      <c r="H25" s="41">
        <v>6123</v>
      </c>
      <c r="I25" s="40">
        <v>8322</v>
      </c>
      <c r="J25" s="39" t="s">
        <v>290</v>
      </c>
      <c r="K25" s="39">
        <v>7743</v>
      </c>
      <c r="L25" s="42">
        <v>7743</v>
      </c>
    </row>
    <row r="26" spans="1:12" ht="14.25" customHeight="1" x14ac:dyDescent="0.15">
      <c r="A26" s="278" t="s">
        <v>177</v>
      </c>
      <c r="B26" s="279" t="s">
        <v>40</v>
      </c>
      <c r="C26" s="280"/>
      <c r="D26" s="277" t="s">
        <v>8</v>
      </c>
      <c r="E26" s="278" t="s">
        <v>10</v>
      </c>
      <c r="F26" s="39">
        <v>551972</v>
      </c>
      <c r="G26" s="177">
        <v>455954</v>
      </c>
      <c r="H26" s="41">
        <v>2343436</v>
      </c>
      <c r="I26" s="40">
        <v>2294940</v>
      </c>
      <c r="J26" s="39">
        <v>1115003</v>
      </c>
      <c r="K26" s="39">
        <v>4462727</v>
      </c>
      <c r="L26" s="42">
        <v>8028232</v>
      </c>
    </row>
    <row r="27" spans="1:12" ht="14.25" customHeight="1" x14ac:dyDescent="0.15">
      <c r="A27" s="278" t="s">
        <v>249</v>
      </c>
      <c r="B27" s="279" t="s">
        <v>254</v>
      </c>
      <c r="C27" s="280"/>
      <c r="D27" s="277"/>
      <c r="E27" s="278" t="s">
        <v>10</v>
      </c>
      <c r="F27" s="39">
        <v>800</v>
      </c>
      <c r="G27" s="177">
        <v>436</v>
      </c>
      <c r="H27" s="41">
        <v>49631</v>
      </c>
      <c r="I27" s="40">
        <v>31906</v>
      </c>
      <c r="J27" s="39" t="s">
        <v>290</v>
      </c>
      <c r="K27" s="39">
        <v>8233</v>
      </c>
      <c r="L27" s="42">
        <v>45098</v>
      </c>
    </row>
    <row r="28" spans="1:12" ht="14.25" customHeight="1" x14ac:dyDescent="0.15">
      <c r="A28" s="278" t="s">
        <v>250</v>
      </c>
      <c r="B28" s="298" t="s">
        <v>140</v>
      </c>
      <c r="C28" s="299"/>
      <c r="D28" s="277" t="s">
        <v>8</v>
      </c>
      <c r="E28" s="278" t="s">
        <v>10</v>
      </c>
      <c r="F28" s="39">
        <v>116356</v>
      </c>
      <c r="G28" s="177">
        <v>63049</v>
      </c>
      <c r="H28" s="41">
        <v>826963</v>
      </c>
      <c r="I28" s="40">
        <v>530748</v>
      </c>
      <c r="J28" s="39">
        <v>220128</v>
      </c>
      <c r="K28" s="39">
        <v>1096014</v>
      </c>
      <c r="L28" s="42">
        <v>2671344</v>
      </c>
    </row>
    <row r="29" spans="1:12" ht="14.25" customHeight="1" x14ac:dyDescent="0.15">
      <c r="A29" s="278" t="s">
        <v>178</v>
      </c>
      <c r="B29" s="279" t="s">
        <v>42</v>
      </c>
      <c r="C29" s="280"/>
      <c r="D29" s="277" t="s">
        <v>1</v>
      </c>
      <c r="E29" s="278" t="s">
        <v>10</v>
      </c>
      <c r="F29" s="39">
        <v>936220</v>
      </c>
      <c r="G29" s="40">
        <v>223261</v>
      </c>
      <c r="H29" s="39">
        <v>2695242</v>
      </c>
      <c r="I29" s="40">
        <v>617651</v>
      </c>
      <c r="J29" s="42">
        <v>671620</v>
      </c>
      <c r="K29" s="39">
        <v>2538880</v>
      </c>
      <c r="L29" s="42">
        <v>4490035</v>
      </c>
    </row>
    <row r="30" spans="1:12" ht="14.25" customHeight="1" x14ac:dyDescent="0.15">
      <c r="A30" s="278" t="s">
        <v>179</v>
      </c>
      <c r="B30" s="279" t="s">
        <v>43</v>
      </c>
      <c r="C30" s="280"/>
      <c r="D30" s="277" t="s">
        <v>2</v>
      </c>
      <c r="E30" s="278" t="s">
        <v>10</v>
      </c>
      <c r="F30" s="282" t="s">
        <v>290</v>
      </c>
      <c r="G30" s="40" t="s">
        <v>290</v>
      </c>
      <c r="H30" s="282">
        <v>602013</v>
      </c>
      <c r="I30" s="40">
        <v>152999</v>
      </c>
      <c r="J30" s="362">
        <v>25</v>
      </c>
      <c r="K30" s="185">
        <v>3916</v>
      </c>
      <c r="L30" s="351">
        <v>136587</v>
      </c>
    </row>
    <row r="31" spans="1:12" ht="14.25" customHeight="1" x14ac:dyDescent="0.15">
      <c r="A31" s="278" t="s">
        <v>181</v>
      </c>
      <c r="B31" s="279" t="s">
        <v>45</v>
      </c>
      <c r="C31" s="280"/>
      <c r="D31" s="277" t="s">
        <v>1</v>
      </c>
      <c r="E31" s="278" t="s">
        <v>10</v>
      </c>
      <c r="F31" s="39" t="s">
        <v>290</v>
      </c>
      <c r="G31" s="40" t="s">
        <v>290</v>
      </c>
      <c r="H31" s="39">
        <v>367861</v>
      </c>
      <c r="I31" s="40">
        <v>137887</v>
      </c>
      <c r="J31" s="362">
        <v>467307</v>
      </c>
      <c r="K31" s="39">
        <v>3312352</v>
      </c>
      <c r="L31" s="42">
        <v>1885981</v>
      </c>
    </row>
    <row r="32" spans="1:12" ht="14.25" customHeight="1" x14ac:dyDescent="0.15">
      <c r="A32" s="278" t="s">
        <v>262</v>
      </c>
      <c r="B32" s="279" t="s">
        <v>45</v>
      </c>
      <c r="C32" s="280"/>
      <c r="D32" s="277" t="s">
        <v>2</v>
      </c>
      <c r="E32" s="278" t="s">
        <v>10</v>
      </c>
      <c r="F32" s="39" t="s">
        <v>290</v>
      </c>
      <c r="G32" s="40" t="s">
        <v>290</v>
      </c>
      <c r="H32" s="39">
        <v>410</v>
      </c>
      <c r="I32" s="40">
        <v>983</v>
      </c>
      <c r="J32" s="42">
        <v>908947</v>
      </c>
      <c r="K32" s="39">
        <v>1166397</v>
      </c>
      <c r="L32" s="351">
        <v>1521</v>
      </c>
    </row>
    <row r="33" spans="1:19" ht="14.25" customHeight="1" x14ac:dyDescent="0.15">
      <c r="A33" s="278" t="s">
        <v>180</v>
      </c>
      <c r="B33" s="279" t="s">
        <v>44</v>
      </c>
      <c r="C33" s="280"/>
      <c r="D33" s="277" t="s">
        <v>3</v>
      </c>
      <c r="E33" s="278" t="s">
        <v>10</v>
      </c>
      <c r="F33" s="282">
        <v>507831</v>
      </c>
      <c r="G33" s="40">
        <v>133370</v>
      </c>
      <c r="H33" s="282">
        <v>3636538</v>
      </c>
      <c r="I33" s="40">
        <v>822217</v>
      </c>
      <c r="J33" s="42" t="s">
        <v>290</v>
      </c>
      <c r="K33" s="185">
        <v>801</v>
      </c>
      <c r="L33" s="42">
        <v>8211580</v>
      </c>
    </row>
    <row r="34" spans="1:19" ht="14.25" customHeight="1" x14ac:dyDescent="0.15">
      <c r="A34" s="278" t="s">
        <v>182</v>
      </c>
      <c r="B34" s="279" t="s">
        <v>46</v>
      </c>
      <c r="C34" s="280"/>
      <c r="D34" s="277" t="s">
        <v>3</v>
      </c>
      <c r="E34" s="278" t="s">
        <v>10</v>
      </c>
      <c r="F34" s="39">
        <v>15540</v>
      </c>
      <c r="G34" s="40">
        <v>7556</v>
      </c>
      <c r="H34" s="39">
        <v>155247</v>
      </c>
      <c r="I34" s="40">
        <v>53883</v>
      </c>
      <c r="J34" s="42" t="s">
        <v>290</v>
      </c>
      <c r="K34" s="39">
        <v>347558</v>
      </c>
      <c r="L34" s="42">
        <v>531159</v>
      </c>
    </row>
    <row r="35" spans="1:19" ht="14.25" customHeight="1" x14ac:dyDescent="0.15">
      <c r="A35" s="278" t="s">
        <v>183</v>
      </c>
      <c r="B35" s="279" t="s">
        <v>47</v>
      </c>
      <c r="C35" s="280"/>
      <c r="D35" s="277"/>
      <c r="E35" s="278" t="s">
        <v>10</v>
      </c>
      <c r="F35" s="282"/>
      <c r="G35" s="177"/>
      <c r="H35" s="41"/>
      <c r="I35" s="40"/>
      <c r="J35" s="362"/>
      <c r="K35" s="39"/>
      <c r="L35" s="42">
        <v>18600</v>
      </c>
    </row>
    <row r="36" spans="1:19" ht="14.25" customHeight="1" x14ac:dyDescent="0.15">
      <c r="A36" s="278" t="s">
        <v>184</v>
      </c>
      <c r="B36" s="279" t="s">
        <v>47</v>
      </c>
      <c r="C36" s="280"/>
      <c r="D36" s="277" t="s">
        <v>3</v>
      </c>
      <c r="E36" s="278" t="s">
        <v>10</v>
      </c>
      <c r="F36" s="300">
        <v>42960</v>
      </c>
      <c r="G36" s="300">
        <v>12011</v>
      </c>
      <c r="H36" s="301">
        <v>128840</v>
      </c>
      <c r="I36" s="302">
        <v>37024</v>
      </c>
      <c r="J36" s="353"/>
      <c r="K36" s="355"/>
      <c r="L36" s="42">
        <v>128860</v>
      </c>
    </row>
    <row r="37" spans="1:19" ht="14.25" customHeight="1" x14ac:dyDescent="0.15">
      <c r="A37" s="278" t="s">
        <v>185</v>
      </c>
      <c r="B37" s="279" t="s">
        <v>48</v>
      </c>
      <c r="C37" s="280"/>
      <c r="D37" s="277" t="s">
        <v>1</v>
      </c>
      <c r="E37" s="278" t="s">
        <v>10</v>
      </c>
      <c r="F37" s="37" t="s">
        <v>290</v>
      </c>
      <c r="G37" s="303" t="s">
        <v>290</v>
      </c>
      <c r="H37" s="304">
        <v>80</v>
      </c>
      <c r="I37" s="305">
        <v>203</v>
      </c>
      <c r="J37" s="356"/>
      <c r="K37" s="361"/>
      <c r="L37" s="354"/>
    </row>
    <row r="38" spans="1:19" ht="14.25" customHeight="1" x14ac:dyDescent="0.15">
      <c r="A38" s="278" t="s">
        <v>186</v>
      </c>
      <c r="B38" s="279" t="s">
        <v>48</v>
      </c>
      <c r="C38" s="280"/>
      <c r="D38" s="277" t="s">
        <v>2</v>
      </c>
      <c r="E38" s="278" t="s">
        <v>10</v>
      </c>
      <c r="F38" s="282"/>
      <c r="G38" s="177"/>
      <c r="H38" s="41"/>
      <c r="I38" s="40"/>
      <c r="J38" s="282"/>
      <c r="K38" s="39"/>
      <c r="L38" s="42"/>
    </row>
    <row r="39" spans="1:19" ht="14.25" customHeight="1" x14ac:dyDescent="0.15">
      <c r="A39" s="278" t="s">
        <v>187</v>
      </c>
      <c r="B39" s="279" t="s">
        <v>49</v>
      </c>
      <c r="C39" s="280"/>
      <c r="D39" s="277" t="s">
        <v>3</v>
      </c>
      <c r="E39" s="278" t="s">
        <v>10</v>
      </c>
      <c r="F39" s="282"/>
      <c r="G39" s="177"/>
      <c r="H39" s="41"/>
      <c r="I39" s="40"/>
      <c r="J39" s="282"/>
      <c r="K39" s="39"/>
      <c r="L39" s="42"/>
    </row>
    <row r="40" spans="1:19" ht="14.25" customHeight="1" x14ac:dyDescent="0.15">
      <c r="A40" s="278" t="s">
        <v>188</v>
      </c>
      <c r="B40" s="283" t="s">
        <v>50</v>
      </c>
      <c r="C40" s="306" t="s">
        <v>51</v>
      </c>
      <c r="D40" s="277" t="s">
        <v>1</v>
      </c>
      <c r="E40" s="278" t="s">
        <v>10</v>
      </c>
      <c r="F40" s="282">
        <v>120020</v>
      </c>
      <c r="G40" s="177">
        <v>22009</v>
      </c>
      <c r="H40" s="41">
        <v>6100783</v>
      </c>
      <c r="I40" s="40">
        <v>1040128</v>
      </c>
      <c r="J40" s="282">
        <v>139890</v>
      </c>
      <c r="K40" s="39">
        <v>279410</v>
      </c>
      <c r="L40" s="42">
        <v>2632260</v>
      </c>
    </row>
    <row r="41" spans="1:19" ht="14.25" customHeight="1" x14ac:dyDescent="0.15">
      <c r="A41" s="278" t="s">
        <v>189</v>
      </c>
      <c r="B41" s="283" t="s">
        <v>50</v>
      </c>
      <c r="C41" s="306" t="s">
        <v>52</v>
      </c>
      <c r="D41" s="277" t="s">
        <v>2</v>
      </c>
      <c r="E41" s="278" t="s">
        <v>10</v>
      </c>
      <c r="F41" s="282">
        <v>1017620</v>
      </c>
      <c r="G41" s="177">
        <v>156031</v>
      </c>
      <c r="H41" s="41">
        <v>2199908</v>
      </c>
      <c r="I41" s="40">
        <v>347315</v>
      </c>
      <c r="J41" s="282" t="s">
        <v>290</v>
      </c>
      <c r="K41" s="39">
        <v>277430</v>
      </c>
      <c r="L41" s="42">
        <v>634600</v>
      </c>
    </row>
    <row r="42" spans="1:19" ht="14.25" customHeight="1" x14ac:dyDescent="0.15">
      <c r="A42" s="278" t="s">
        <v>256</v>
      </c>
      <c r="B42" s="283" t="s">
        <v>53</v>
      </c>
      <c r="C42" s="307" t="s">
        <v>52</v>
      </c>
      <c r="D42" s="277" t="s">
        <v>3</v>
      </c>
      <c r="E42" s="278" t="s">
        <v>10</v>
      </c>
      <c r="F42" s="282">
        <v>336421</v>
      </c>
      <c r="G42" s="177">
        <v>76474</v>
      </c>
      <c r="H42" s="41">
        <v>2106080</v>
      </c>
      <c r="I42" s="40">
        <v>485971</v>
      </c>
      <c r="J42" s="282">
        <v>223409</v>
      </c>
      <c r="K42" s="39">
        <v>1682699</v>
      </c>
      <c r="L42" s="42">
        <v>3464763</v>
      </c>
    </row>
    <row r="43" spans="1:19" ht="14.25" customHeight="1" x14ac:dyDescent="0.15">
      <c r="A43" s="278" t="s">
        <v>190</v>
      </c>
      <c r="B43" s="283" t="s">
        <v>50</v>
      </c>
      <c r="C43" s="308" t="s">
        <v>54</v>
      </c>
      <c r="D43" s="277" t="s">
        <v>1</v>
      </c>
      <c r="E43" s="278" t="s">
        <v>10</v>
      </c>
      <c r="F43" s="282">
        <v>1920</v>
      </c>
      <c r="G43" s="177">
        <v>880</v>
      </c>
      <c r="H43" s="41">
        <v>181012</v>
      </c>
      <c r="I43" s="40">
        <v>46659</v>
      </c>
      <c r="J43" s="282" t="s">
        <v>290</v>
      </c>
      <c r="K43" s="39">
        <v>43155</v>
      </c>
      <c r="L43" s="42">
        <v>99697</v>
      </c>
      <c r="O43" s="309"/>
      <c r="P43" s="310"/>
      <c r="Q43" s="311"/>
      <c r="R43" s="312"/>
      <c r="S43" s="309"/>
    </row>
    <row r="44" spans="1:19" ht="14.25" customHeight="1" x14ac:dyDescent="0.15">
      <c r="A44" s="278" t="s">
        <v>191</v>
      </c>
      <c r="B44" s="283" t="s">
        <v>50</v>
      </c>
      <c r="C44" s="308" t="s">
        <v>54</v>
      </c>
      <c r="D44" s="277" t="s">
        <v>2</v>
      </c>
      <c r="E44" s="278" t="s">
        <v>10</v>
      </c>
      <c r="F44" s="282" t="s">
        <v>290</v>
      </c>
      <c r="G44" s="177" t="s">
        <v>290</v>
      </c>
      <c r="H44" s="41">
        <v>16165</v>
      </c>
      <c r="I44" s="40">
        <v>4406</v>
      </c>
      <c r="J44" s="282" t="s">
        <v>290</v>
      </c>
      <c r="K44" s="39">
        <v>9721</v>
      </c>
      <c r="L44" s="42">
        <v>19477</v>
      </c>
    </row>
    <row r="45" spans="1:19" ht="14.25" customHeight="1" x14ac:dyDescent="0.15">
      <c r="A45" s="278" t="s">
        <v>192</v>
      </c>
      <c r="B45" s="283" t="s">
        <v>53</v>
      </c>
      <c r="C45" s="308" t="s">
        <v>54</v>
      </c>
      <c r="D45" s="277" t="s">
        <v>3</v>
      </c>
      <c r="E45" s="278" t="s">
        <v>10</v>
      </c>
      <c r="F45" s="282">
        <v>107160</v>
      </c>
      <c r="G45" s="177">
        <v>34938</v>
      </c>
      <c r="H45" s="41">
        <v>675690</v>
      </c>
      <c r="I45" s="40">
        <v>223075</v>
      </c>
      <c r="J45" s="282">
        <v>187570</v>
      </c>
      <c r="K45" s="39">
        <v>1321685</v>
      </c>
      <c r="L45" s="42">
        <v>2048957</v>
      </c>
    </row>
    <row r="46" spans="1:19" ht="14.25" customHeight="1" x14ac:dyDescent="0.15">
      <c r="A46" s="278" t="s">
        <v>193</v>
      </c>
      <c r="B46" s="279" t="s">
        <v>55</v>
      </c>
      <c r="C46" s="297"/>
      <c r="D46" s="277"/>
      <c r="E46" s="278" t="s">
        <v>10</v>
      </c>
      <c r="F46" s="282">
        <v>410168</v>
      </c>
      <c r="G46" s="177">
        <v>120977</v>
      </c>
      <c r="H46" s="41">
        <v>3426316</v>
      </c>
      <c r="I46" s="40">
        <v>1228939</v>
      </c>
      <c r="J46" s="282">
        <v>533617</v>
      </c>
      <c r="K46" s="39">
        <v>2966327</v>
      </c>
      <c r="L46" s="42">
        <v>6926436</v>
      </c>
    </row>
    <row r="47" spans="1:19" ht="14.25" customHeight="1" x14ac:dyDescent="0.15">
      <c r="A47" s="278" t="s">
        <v>194</v>
      </c>
      <c r="B47" s="279" t="s">
        <v>56</v>
      </c>
      <c r="C47" s="297"/>
      <c r="D47" s="277" t="s">
        <v>3</v>
      </c>
      <c r="E47" s="278" t="s">
        <v>10</v>
      </c>
      <c r="F47" s="282">
        <v>285290</v>
      </c>
      <c r="G47" s="177">
        <v>75552</v>
      </c>
      <c r="H47" s="41">
        <v>916121</v>
      </c>
      <c r="I47" s="40">
        <v>267241</v>
      </c>
      <c r="J47" s="282">
        <v>178493</v>
      </c>
      <c r="K47" s="39">
        <v>733560</v>
      </c>
      <c r="L47" s="42">
        <v>1480347</v>
      </c>
    </row>
    <row r="48" spans="1:19" ht="14.25" customHeight="1" x14ac:dyDescent="0.15">
      <c r="A48" s="278" t="s">
        <v>195</v>
      </c>
      <c r="B48" s="279" t="s">
        <v>57</v>
      </c>
      <c r="C48" s="297"/>
      <c r="D48" s="277" t="s">
        <v>1</v>
      </c>
      <c r="E48" s="278" t="s">
        <v>10</v>
      </c>
      <c r="F48" s="282"/>
      <c r="G48" s="177"/>
      <c r="H48" s="41"/>
      <c r="I48" s="40"/>
      <c r="J48" s="282"/>
      <c r="K48" s="39"/>
      <c r="L48" s="42"/>
    </row>
    <row r="49" spans="1:12" ht="14.25" customHeight="1" x14ac:dyDescent="0.15">
      <c r="A49" s="278" t="s">
        <v>196</v>
      </c>
      <c r="B49" s="279" t="s">
        <v>57</v>
      </c>
      <c r="C49" s="297"/>
      <c r="D49" s="277" t="s">
        <v>2</v>
      </c>
      <c r="E49" s="278" t="s">
        <v>10</v>
      </c>
      <c r="F49" s="282"/>
      <c r="G49" s="177"/>
      <c r="H49" s="41"/>
      <c r="I49" s="40"/>
      <c r="J49" s="282"/>
      <c r="K49" s="39"/>
      <c r="L49" s="42"/>
    </row>
    <row r="50" spans="1:12" ht="14.25" customHeight="1" x14ac:dyDescent="0.15">
      <c r="A50" s="278" t="s">
        <v>197</v>
      </c>
      <c r="B50" s="279" t="s">
        <v>58</v>
      </c>
      <c r="C50" s="297"/>
      <c r="D50" s="277" t="s">
        <v>3</v>
      </c>
      <c r="E50" s="278" t="s">
        <v>10</v>
      </c>
      <c r="F50" s="282">
        <v>116400</v>
      </c>
      <c r="G50" s="177">
        <v>56591</v>
      </c>
      <c r="H50" s="41">
        <v>380387</v>
      </c>
      <c r="I50" s="40">
        <v>189346</v>
      </c>
      <c r="J50" s="358" t="s">
        <v>290</v>
      </c>
      <c r="K50" s="39">
        <v>180058</v>
      </c>
      <c r="L50" s="42">
        <v>336073</v>
      </c>
    </row>
    <row r="51" spans="1:12" ht="14.25" customHeight="1" x14ac:dyDescent="0.15">
      <c r="A51" s="278" t="s">
        <v>198</v>
      </c>
      <c r="B51" s="279" t="s">
        <v>59</v>
      </c>
      <c r="C51" s="297"/>
      <c r="D51" s="277"/>
      <c r="E51" s="278" t="s">
        <v>10</v>
      </c>
      <c r="F51" s="39">
        <v>1248513</v>
      </c>
      <c r="G51" s="177">
        <v>287776</v>
      </c>
      <c r="H51" s="41">
        <v>8227236</v>
      </c>
      <c r="I51" s="40">
        <v>1983511</v>
      </c>
      <c r="J51" s="41">
        <v>1472570</v>
      </c>
      <c r="K51" s="39">
        <v>7701965</v>
      </c>
      <c r="L51" s="42">
        <v>16507872</v>
      </c>
    </row>
    <row r="52" spans="1:12" ht="14.25" customHeight="1" x14ac:dyDescent="0.15">
      <c r="A52" s="278" t="s">
        <v>199</v>
      </c>
      <c r="B52" s="279" t="s">
        <v>61</v>
      </c>
      <c r="C52" s="297"/>
      <c r="D52" s="277" t="s">
        <v>62</v>
      </c>
      <c r="E52" s="278" t="s">
        <v>10</v>
      </c>
      <c r="F52" s="282">
        <v>74724</v>
      </c>
      <c r="G52" s="177">
        <v>35397</v>
      </c>
      <c r="H52" s="41">
        <v>439794</v>
      </c>
      <c r="I52" s="40">
        <v>280854</v>
      </c>
      <c r="J52" s="358">
        <v>94324</v>
      </c>
      <c r="K52" s="39">
        <v>311378</v>
      </c>
      <c r="L52" s="42">
        <v>622751</v>
      </c>
    </row>
    <row r="53" spans="1:12" ht="14.25" customHeight="1" x14ac:dyDescent="0.15">
      <c r="A53" s="278" t="s">
        <v>200</v>
      </c>
      <c r="B53" s="279" t="s">
        <v>63</v>
      </c>
      <c r="C53" s="297"/>
      <c r="D53" s="277" t="s">
        <v>4</v>
      </c>
      <c r="E53" s="278" t="s">
        <v>10</v>
      </c>
      <c r="F53" s="282">
        <v>5834</v>
      </c>
      <c r="G53" s="177">
        <v>6521</v>
      </c>
      <c r="H53" s="41">
        <v>84471</v>
      </c>
      <c r="I53" s="40">
        <v>76195</v>
      </c>
      <c r="J53" s="358">
        <v>1230</v>
      </c>
      <c r="K53" s="39">
        <v>107169</v>
      </c>
      <c r="L53" s="42">
        <v>202860</v>
      </c>
    </row>
    <row r="54" spans="1:12" ht="14.25" customHeight="1" x14ac:dyDescent="0.15">
      <c r="A54" s="278" t="s">
        <v>201</v>
      </c>
      <c r="B54" s="279" t="s">
        <v>60</v>
      </c>
      <c r="C54" s="297"/>
      <c r="D54" s="277"/>
      <c r="E54" s="278" t="s">
        <v>10</v>
      </c>
      <c r="F54" s="282">
        <v>138510</v>
      </c>
      <c r="G54" s="177">
        <v>55273</v>
      </c>
      <c r="H54" s="41">
        <v>366510</v>
      </c>
      <c r="I54" s="40">
        <v>139842</v>
      </c>
      <c r="J54" s="358">
        <v>15200</v>
      </c>
      <c r="K54" s="39">
        <v>258400</v>
      </c>
      <c r="L54" s="42">
        <v>428450</v>
      </c>
    </row>
    <row r="55" spans="1:12" ht="14.25" customHeight="1" x14ac:dyDescent="0.15">
      <c r="A55" s="278" t="s">
        <v>202</v>
      </c>
      <c r="B55" s="279" t="s">
        <v>65</v>
      </c>
      <c r="C55" s="297"/>
      <c r="D55" s="277"/>
      <c r="E55" s="278" t="s">
        <v>10</v>
      </c>
      <c r="F55" s="39">
        <v>20920</v>
      </c>
      <c r="G55" s="177">
        <v>45451</v>
      </c>
      <c r="H55" s="41">
        <v>64380</v>
      </c>
      <c r="I55" s="40">
        <v>147272</v>
      </c>
      <c r="J55" s="41">
        <v>1000</v>
      </c>
      <c r="K55" s="39">
        <v>29484</v>
      </c>
      <c r="L55" s="42">
        <v>126431</v>
      </c>
    </row>
    <row r="56" spans="1:12" ht="14.25" customHeight="1" x14ac:dyDescent="0.15">
      <c r="A56" s="278" t="s">
        <v>203</v>
      </c>
      <c r="B56" s="279" t="s">
        <v>66</v>
      </c>
      <c r="C56" s="297"/>
      <c r="D56" s="277" t="s">
        <v>62</v>
      </c>
      <c r="E56" s="278" t="s">
        <v>10</v>
      </c>
      <c r="F56" s="39">
        <v>3197711</v>
      </c>
      <c r="G56" s="177">
        <v>529722</v>
      </c>
      <c r="H56" s="41">
        <v>18169241</v>
      </c>
      <c r="I56" s="40">
        <v>3193429</v>
      </c>
      <c r="J56" s="41">
        <v>2054030</v>
      </c>
      <c r="K56" s="39">
        <v>14256040</v>
      </c>
      <c r="L56" s="42">
        <v>29127673</v>
      </c>
    </row>
    <row r="57" spans="1:12" ht="14.25" customHeight="1" x14ac:dyDescent="0.15">
      <c r="A57" s="278" t="s">
        <v>204</v>
      </c>
      <c r="B57" s="279" t="s">
        <v>66</v>
      </c>
      <c r="C57" s="297"/>
      <c r="D57" s="277" t="s">
        <v>4</v>
      </c>
      <c r="E57" s="278" t="s">
        <v>10</v>
      </c>
      <c r="F57" s="39">
        <v>1223862</v>
      </c>
      <c r="G57" s="177">
        <v>347283</v>
      </c>
      <c r="H57" s="41">
        <v>7181255</v>
      </c>
      <c r="I57" s="40">
        <v>2105893</v>
      </c>
      <c r="J57" s="41">
        <v>1186879</v>
      </c>
      <c r="K57" s="39">
        <v>6265614</v>
      </c>
      <c r="L57" s="42">
        <v>12820030</v>
      </c>
    </row>
    <row r="58" spans="1:12" ht="14.25" customHeight="1" x14ac:dyDescent="0.15">
      <c r="A58" s="285" t="s">
        <v>205</v>
      </c>
      <c r="B58" s="313" t="s">
        <v>64</v>
      </c>
      <c r="C58" s="314"/>
      <c r="D58" s="288"/>
      <c r="E58" s="285" t="s">
        <v>10</v>
      </c>
      <c r="F58" s="315">
        <v>29637</v>
      </c>
      <c r="G58" s="210">
        <v>54142</v>
      </c>
      <c r="H58" s="316">
        <v>223272</v>
      </c>
      <c r="I58" s="209">
        <v>476272</v>
      </c>
      <c r="J58" s="359">
        <v>67300</v>
      </c>
      <c r="K58" s="208">
        <v>324951</v>
      </c>
      <c r="L58" s="357">
        <v>605942</v>
      </c>
    </row>
    <row r="59" spans="1:12" ht="14.25" customHeight="1" x14ac:dyDescent="0.15">
      <c r="A59" s="317" t="s">
        <v>67</v>
      </c>
      <c r="B59" s="318"/>
      <c r="C59" s="319"/>
      <c r="D59" s="292"/>
      <c r="E59" s="293"/>
      <c r="F59" s="320"/>
      <c r="G59" s="214"/>
      <c r="H59" s="165"/>
      <c r="I59" s="164"/>
      <c r="J59" s="360"/>
      <c r="K59" s="163"/>
      <c r="L59" s="347"/>
    </row>
    <row r="60" spans="1:12" ht="14.25" customHeight="1" x14ac:dyDescent="0.15">
      <c r="A60" s="132" t="s">
        <v>207</v>
      </c>
      <c r="B60" s="295" t="s">
        <v>68</v>
      </c>
      <c r="C60" s="321"/>
      <c r="D60" s="276"/>
      <c r="E60" s="132" t="s">
        <v>12</v>
      </c>
      <c r="F60" s="282">
        <v>118858</v>
      </c>
      <c r="G60" s="177">
        <v>7492749</v>
      </c>
      <c r="H60" s="165">
        <v>853961</v>
      </c>
      <c r="I60" s="164">
        <v>57519532</v>
      </c>
      <c r="J60" s="358">
        <v>118504</v>
      </c>
      <c r="K60" s="163">
        <v>864868</v>
      </c>
      <c r="L60" s="347">
        <v>1630526</v>
      </c>
    </row>
    <row r="61" spans="1:12" ht="14.25" customHeight="1" x14ac:dyDescent="0.15">
      <c r="A61" s="278" t="s">
        <v>208</v>
      </c>
      <c r="B61" s="279" t="s">
        <v>69</v>
      </c>
      <c r="C61" s="297"/>
      <c r="D61" s="277"/>
      <c r="E61" s="278" t="s">
        <v>12</v>
      </c>
      <c r="F61" s="282">
        <v>43</v>
      </c>
      <c r="G61" s="177">
        <v>5139</v>
      </c>
      <c r="H61" s="41">
        <v>230</v>
      </c>
      <c r="I61" s="40">
        <v>28320</v>
      </c>
      <c r="J61" s="358">
        <v>49</v>
      </c>
      <c r="K61" s="39">
        <v>308</v>
      </c>
      <c r="L61" s="42">
        <v>550</v>
      </c>
    </row>
    <row r="62" spans="1:12" ht="14.25" customHeight="1" x14ac:dyDescent="0.15">
      <c r="A62" s="278" t="s">
        <v>209</v>
      </c>
      <c r="B62" s="279" t="s">
        <v>70</v>
      </c>
      <c r="C62" s="297"/>
      <c r="D62" s="277" t="s">
        <v>6</v>
      </c>
      <c r="E62" s="278" t="s">
        <v>12</v>
      </c>
      <c r="F62" s="39">
        <v>44</v>
      </c>
      <c r="G62" s="177">
        <v>2824</v>
      </c>
      <c r="H62" s="41">
        <v>326</v>
      </c>
      <c r="I62" s="40">
        <v>27380</v>
      </c>
      <c r="J62" s="41" t="s">
        <v>290</v>
      </c>
      <c r="K62" s="39">
        <v>160</v>
      </c>
      <c r="L62" s="42">
        <v>401</v>
      </c>
    </row>
    <row r="63" spans="1:12" ht="14.25" customHeight="1" x14ac:dyDescent="0.15">
      <c r="A63" s="278" t="s">
        <v>210</v>
      </c>
      <c r="B63" s="279" t="s">
        <v>70</v>
      </c>
      <c r="C63" s="297"/>
      <c r="D63" s="277" t="s">
        <v>7</v>
      </c>
      <c r="E63" s="278" t="s">
        <v>12</v>
      </c>
      <c r="F63" s="39">
        <v>228</v>
      </c>
      <c r="G63" s="177">
        <v>7750</v>
      </c>
      <c r="H63" s="41">
        <v>2237</v>
      </c>
      <c r="I63" s="40">
        <v>87897</v>
      </c>
      <c r="J63" s="41">
        <v>103</v>
      </c>
      <c r="K63" s="39">
        <v>3772</v>
      </c>
      <c r="L63" s="42">
        <v>5462</v>
      </c>
    </row>
    <row r="64" spans="1:12" ht="14.25" customHeight="1" x14ac:dyDescent="0.15">
      <c r="A64" s="278" t="s">
        <v>211</v>
      </c>
      <c r="B64" s="279" t="s">
        <v>71</v>
      </c>
      <c r="C64" s="297"/>
      <c r="D64" s="277"/>
      <c r="E64" s="278" t="s">
        <v>12</v>
      </c>
      <c r="F64" s="39">
        <v>289</v>
      </c>
      <c r="G64" s="177">
        <v>16396</v>
      </c>
      <c r="H64" s="41">
        <v>2974</v>
      </c>
      <c r="I64" s="40">
        <v>184646</v>
      </c>
      <c r="J64" s="41">
        <v>26</v>
      </c>
      <c r="K64" s="39">
        <v>483</v>
      </c>
      <c r="L64" s="42">
        <v>2325</v>
      </c>
    </row>
    <row r="65" spans="1:12" ht="14.25" customHeight="1" x14ac:dyDescent="0.15">
      <c r="A65" s="285" t="s">
        <v>212</v>
      </c>
      <c r="B65" s="313" t="s">
        <v>72</v>
      </c>
      <c r="C65" s="322"/>
      <c r="D65" s="323"/>
      <c r="E65" s="285" t="s">
        <v>12</v>
      </c>
      <c r="F65" s="324">
        <v>279852</v>
      </c>
      <c r="G65" s="325">
        <v>5346100</v>
      </c>
      <c r="H65" s="316">
        <v>1565022</v>
      </c>
      <c r="I65" s="209">
        <v>31930158</v>
      </c>
      <c r="J65" s="359">
        <v>181329</v>
      </c>
      <c r="K65" s="208">
        <v>1193160</v>
      </c>
      <c r="L65" s="357">
        <v>2433173</v>
      </c>
    </row>
    <row r="66" spans="1:12" ht="14.25" customHeight="1" x14ac:dyDescent="0.15">
      <c r="F66" s="326"/>
      <c r="G66" s="326"/>
      <c r="H66" s="326"/>
      <c r="I66" s="326"/>
      <c r="J66" s="326"/>
      <c r="K66" s="327"/>
      <c r="L66" s="327"/>
    </row>
  </sheetData>
  <mergeCells count="57">
    <mergeCell ref="B60:C60"/>
    <mergeCell ref="B61:C61"/>
    <mergeCell ref="B62:C62"/>
    <mergeCell ref="B63:C63"/>
    <mergeCell ref="B64:C64"/>
    <mergeCell ref="B54:C54"/>
    <mergeCell ref="B55:C55"/>
    <mergeCell ref="B56:C56"/>
    <mergeCell ref="B57:C57"/>
    <mergeCell ref="B58:C58"/>
    <mergeCell ref="J3:L3"/>
    <mergeCell ref="B50:C50"/>
    <mergeCell ref="B51:C51"/>
    <mergeCell ref="B52:C52"/>
    <mergeCell ref="B53:C53"/>
    <mergeCell ref="B46:C46"/>
    <mergeCell ref="B47:C47"/>
    <mergeCell ref="B48:C48"/>
    <mergeCell ref="B49:C49"/>
    <mergeCell ref="F3:G3"/>
    <mergeCell ref="B21:C21"/>
    <mergeCell ref="B22:C22"/>
    <mergeCell ref="B26:C26"/>
    <mergeCell ref="B14:C14"/>
    <mergeCell ref="B36:C36"/>
    <mergeCell ref="K2:L2"/>
    <mergeCell ref="P43:Q43"/>
    <mergeCell ref="B37:C37"/>
    <mergeCell ref="B38:C38"/>
    <mergeCell ref="B39:C39"/>
    <mergeCell ref="B24:C24"/>
    <mergeCell ref="B25:C25"/>
    <mergeCell ref="B34:C34"/>
    <mergeCell ref="B32:C32"/>
    <mergeCell ref="B27:C27"/>
    <mergeCell ref="B28:C28"/>
    <mergeCell ref="B29:C29"/>
    <mergeCell ref="B31:C31"/>
    <mergeCell ref="B33:C33"/>
    <mergeCell ref="H3:I3"/>
    <mergeCell ref="E3:E4"/>
    <mergeCell ref="B65:C65"/>
    <mergeCell ref="A3:A4"/>
    <mergeCell ref="B18:C18"/>
    <mergeCell ref="B19:C19"/>
    <mergeCell ref="B20:C20"/>
    <mergeCell ref="B13:C13"/>
    <mergeCell ref="B16:C16"/>
    <mergeCell ref="B17:C17"/>
    <mergeCell ref="B10:C10"/>
    <mergeCell ref="B11:C11"/>
    <mergeCell ref="B8:C8"/>
    <mergeCell ref="B9:C9"/>
    <mergeCell ref="B30:C30"/>
    <mergeCell ref="B3:D4"/>
    <mergeCell ref="B35:C35"/>
    <mergeCell ref="B23:C23"/>
  </mergeCells>
  <phoneticPr fontId="2"/>
  <pageMargins left="0.78740157480314965" right="0.19685039370078741" top="0.59055118110236227" bottom="0.39370078740157483" header="0.51181102362204722" footer="0.39370078740157483"/>
  <pageSetup paperSize="9" scale="74" firstPageNumber="5" orientation="portrait" blackAndWhite="1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1.輸出，2.輸入</vt:lpstr>
      <vt:lpstr>3.輸入</vt:lpstr>
      <vt:lpstr>'1.輸出，2.輸入'!Print_Area</vt:lpstr>
      <vt:lpstr>'3.輸入'!Print_Area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英明 中島</cp:lastModifiedBy>
  <cp:lastPrinted>2025-09-16T04:34:51Z</cp:lastPrinted>
  <dcterms:created xsi:type="dcterms:W3CDTF">1999-04-09T00:21:24Z</dcterms:created>
  <dcterms:modified xsi:type="dcterms:W3CDTF">2025-09-17T01:43:38Z</dcterms:modified>
</cp:coreProperties>
</file>