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HP用資料・外部提供用\月別掲載依頼・外部提供用\令和7年7月\"/>
    </mc:Choice>
  </mc:AlternateContent>
  <xr:revisionPtr revIDLastSave="0" documentId="13_ncr:1_{606410E4-0DA9-4B82-A96C-62D083EE28FF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'1.輸出，2.輸入'!$A$1:$L$347</definedName>
    <definedName name="_xlnm.Print_Area" localSheetId="1">'3.輸入'!$A$1:$L$66</definedName>
  </definedNames>
  <calcPr calcId="191029"/>
</workbook>
</file>

<file path=xl/calcChain.xml><?xml version="1.0" encoding="utf-8"?>
<calcChain xmlns="http://schemas.openxmlformats.org/spreadsheetml/2006/main">
  <c r="K104" i="1" l="1"/>
  <c r="L66" i="1"/>
  <c r="L52" i="1"/>
  <c r="L16" i="1"/>
  <c r="K16" i="1"/>
  <c r="J16" i="1"/>
  <c r="I347" i="1" l="1"/>
  <c r="H347" i="1"/>
  <c r="G347" i="1"/>
  <c r="F347" i="1"/>
  <c r="I340" i="1"/>
  <c r="H340" i="1"/>
  <c r="G340" i="1"/>
  <c r="F340" i="1"/>
  <c r="I332" i="1"/>
  <c r="H332" i="1"/>
  <c r="G332" i="1"/>
  <c r="F332" i="1"/>
  <c r="I320" i="1"/>
  <c r="H320" i="1"/>
  <c r="G320" i="1"/>
  <c r="F320" i="1"/>
  <c r="I310" i="1"/>
  <c r="H310" i="1"/>
  <c r="G310" i="1"/>
  <c r="F310" i="1"/>
  <c r="I292" i="1"/>
  <c r="H292" i="1"/>
  <c r="G292" i="1"/>
  <c r="F292" i="1"/>
  <c r="I284" i="1"/>
  <c r="H284" i="1"/>
  <c r="G284" i="1"/>
  <c r="F284" i="1"/>
  <c r="I274" i="1"/>
  <c r="H274" i="1"/>
  <c r="G274" i="1"/>
  <c r="F274" i="1"/>
  <c r="I254" i="1"/>
  <c r="H254" i="1"/>
  <c r="G254" i="1"/>
  <c r="F254" i="1"/>
  <c r="I222" i="1"/>
  <c r="H222" i="1"/>
  <c r="G222" i="1"/>
  <c r="F222" i="1"/>
  <c r="I212" i="1"/>
  <c r="H212" i="1"/>
  <c r="G212" i="1"/>
  <c r="F212" i="1"/>
  <c r="I203" i="1"/>
  <c r="H203" i="1"/>
  <c r="G203" i="1"/>
  <c r="F203" i="1"/>
  <c r="I174" i="1"/>
  <c r="H174" i="1"/>
  <c r="G174" i="1"/>
  <c r="F174" i="1"/>
  <c r="I164" i="1"/>
  <c r="H164" i="1"/>
  <c r="G164" i="1"/>
  <c r="F164" i="1"/>
  <c r="I157" i="1"/>
  <c r="H157" i="1"/>
  <c r="G157" i="1"/>
  <c r="F157" i="1"/>
  <c r="I137" i="1"/>
  <c r="H137" i="1"/>
  <c r="G137" i="1"/>
  <c r="F137" i="1"/>
  <c r="I124" i="1"/>
  <c r="H124" i="1"/>
  <c r="G124" i="1"/>
  <c r="F124" i="1"/>
  <c r="I121" i="1"/>
  <c r="H121" i="1"/>
  <c r="G121" i="1"/>
  <c r="F121" i="1"/>
  <c r="I104" i="1"/>
  <c r="H104" i="1"/>
  <c r="G104" i="1"/>
  <c r="F104" i="1"/>
  <c r="I97" i="1"/>
  <c r="H97" i="1"/>
  <c r="G97" i="1"/>
  <c r="F97" i="1"/>
  <c r="I94" i="1"/>
  <c r="H94" i="1"/>
  <c r="G94" i="1"/>
  <c r="F94" i="1"/>
  <c r="L88" i="1"/>
  <c r="K88" i="1"/>
  <c r="J88" i="1"/>
  <c r="I88" i="1"/>
  <c r="H88" i="1"/>
  <c r="G88" i="1"/>
  <c r="F88" i="1"/>
  <c r="F52" i="1"/>
  <c r="I66" i="1"/>
  <c r="H66" i="1"/>
  <c r="G66" i="1"/>
  <c r="F66" i="1"/>
  <c r="K52" i="1"/>
  <c r="J52" i="1"/>
  <c r="I52" i="1"/>
  <c r="H52" i="1"/>
  <c r="G52" i="1"/>
  <c r="I16" i="1"/>
  <c r="H16" i="1"/>
  <c r="G16" i="1"/>
  <c r="F16" i="1"/>
  <c r="L347" i="1"/>
  <c r="K347" i="1"/>
  <c r="J347" i="1"/>
  <c r="L340" i="1"/>
  <c r="K340" i="1"/>
  <c r="J340" i="1"/>
  <c r="L332" i="1"/>
  <c r="K332" i="1"/>
  <c r="J332" i="1"/>
  <c r="L324" i="1"/>
  <c r="K324" i="1"/>
  <c r="J324" i="1"/>
  <c r="I324" i="1"/>
  <c r="H324" i="1"/>
  <c r="G324" i="1"/>
  <c r="F324" i="1"/>
  <c r="L320" i="1"/>
  <c r="K320" i="1"/>
  <c r="J320" i="1"/>
  <c r="L310" i="1"/>
  <c r="K310" i="1"/>
  <c r="J310" i="1"/>
  <c r="L292" i="1"/>
  <c r="K292" i="1"/>
  <c r="J292" i="1"/>
  <c r="L284" i="1"/>
  <c r="K284" i="1"/>
  <c r="J284" i="1"/>
  <c r="L274" i="1"/>
  <c r="K274" i="1"/>
  <c r="J274" i="1"/>
  <c r="L270" i="1"/>
  <c r="K270" i="1"/>
  <c r="J270" i="1"/>
  <c r="I270" i="1"/>
  <c r="H270" i="1"/>
  <c r="G270" i="1"/>
  <c r="F270" i="1"/>
  <c r="L254" i="1"/>
  <c r="K254" i="1"/>
  <c r="J254" i="1"/>
  <c r="L227" i="1"/>
  <c r="K227" i="1"/>
  <c r="J227" i="1"/>
  <c r="I227" i="1"/>
  <c r="H227" i="1"/>
  <c r="G227" i="1"/>
  <c r="F227" i="1"/>
  <c r="L225" i="1"/>
  <c r="K225" i="1"/>
  <c r="J225" i="1"/>
  <c r="I225" i="1"/>
  <c r="H225" i="1"/>
  <c r="G225" i="1"/>
  <c r="F225" i="1"/>
  <c r="L222" i="1"/>
  <c r="K222" i="1"/>
  <c r="J222" i="1"/>
  <c r="L218" i="1"/>
  <c r="K218" i="1"/>
  <c r="J218" i="1"/>
  <c r="I218" i="1"/>
  <c r="H218" i="1"/>
  <c r="G218" i="1"/>
  <c r="F218" i="1"/>
  <c r="L215" i="1"/>
  <c r="K215" i="1"/>
  <c r="J215" i="1"/>
  <c r="I215" i="1"/>
  <c r="H215" i="1"/>
  <c r="G215" i="1"/>
  <c r="F215" i="1"/>
  <c r="L212" i="1"/>
  <c r="K212" i="1"/>
  <c r="J212" i="1"/>
  <c r="L206" i="1"/>
  <c r="K206" i="1"/>
  <c r="J206" i="1"/>
  <c r="I206" i="1"/>
  <c r="H206" i="1"/>
  <c r="G206" i="1"/>
  <c r="F206" i="1"/>
  <c r="L203" i="1"/>
  <c r="K203" i="1"/>
  <c r="J203" i="1"/>
  <c r="L174" i="1"/>
  <c r="K174" i="1"/>
  <c r="J174" i="1"/>
  <c r="L164" i="1"/>
  <c r="K164" i="1"/>
  <c r="J164" i="1"/>
  <c r="L157" i="1"/>
  <c r="K157" i="1"/>
  <c r="J157" i="1"/>
  <c r="L137" i="1"/>
  <c r="K137" i="1"/>
  <c r="J137" i="1"/>
  <c r="L124" i="1"/>
  <c r="K124" i="1"/>
  <c r="J124" i="1"/>
  <c r="L121" i="1"/>
  <c r="K121" i="1"/>
  <c r="J121" i="1"/>
  <c r="L104" i="1"/>
  <c r="J104" i="1"/>
  <c r="L97" i="1"/>
  <c r="K97" i="1"/>
  <c r="J97" i="1"/>
  <c r="L94" i="1"/>
  <c r="K94" i="1"/>
  <c r="J94" i="1"/>
  <c r="K66" i="1"/>
  <c r="J66" i="1"/>
</calcChain>
</file>

<file path=xl/sharedStrings.xml><?xml version="1.0" encoding="utf-8"?>
<sst xmlns="http://schemas.openxmlformats.org/spreadsheetml/2006/main" count="1186" uniqueCount="307">
  <si>
    <t xml:space="preserve">                  </t>
  </si>
  <si>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</si>
  <si>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</si>
  <si>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</si>
  <si>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</si>
  <si>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</si>
  <si>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</si>
  <si>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</si>
  <si>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</si>
  <si>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</si>
  <si>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</si>
  <si>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</si>
  <si>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</si>
  <si>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</si>
  <si>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</si>
  <si>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</si>
  <si>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</si>
  <si>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</si>
  <si>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</si>
  <si>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</si>
  <si>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</si>
  <si>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</si>
  <si>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</si>
  <si>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</si>
  <si>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</si>
  <si>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</si>
  <si>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</si>
  <si>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</si>
  <si>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</si>
  <si>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</si>
  <si>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</si>
  <si>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</si>
  <si>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</si>
  <si>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</si>
  <si>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</si>
  <si>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</si>
  <si>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</si>
  <si>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</si>
  <si>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</si>
  <si>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</si>
  <si>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</si>
  <si>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</si>
  <si>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</si>
  <si>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</si>
  <si>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</si>
  <si>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</si>
  <si>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</si>
  <si>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</si>
  <si>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</si>
  <si>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</si>
  <si>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</si>
  <si>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</si>
  <si>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</si>
  <si>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</si>
  <si>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</si>
  <si>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</si>
  <si>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</si>
  <si>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</si>
  <si>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</si>
  <si>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</si>
  <si>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</si>
  <si>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</si>
  <si>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</si>
  <si>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</si>
  <si>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</si>
  <si>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</si>
  <si>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</si>
  <si>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</si>
  <si>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</si>
  <si>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</si>
  <si>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</si>
  <si>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</si>
  <si>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</si>
  <si>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</si>
  <si>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</si>
  <si>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</si>
  <si>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</si>
  <si>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</si>
  <si>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</si>
  <si>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</si>
  <si>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</si>
  <si>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</si>
  <si>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</si>
  <si>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</si>
  <si>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</si>
  <si>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</si>
  <si>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</si>
  <si>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</si>
  <si>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</si>
  <si>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</si>
  <si>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</si>
  <si>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</si>
  <si>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</si>
  <si>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</si>
  <si>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</si>
  <si>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</si>
  <si>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</si>
  <si>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</si>
  <si>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</si>
  <si>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</si>
  <si>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</si>
  <si>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</si>
  <si>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</si>
  <si>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</si>
  <si>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</si>
  <si>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</si>
  <si>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</si>
  <si>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</si>
  <si>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</si>
  <si>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</si>
  <si>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</si>
  <si>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</si>
  <si>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</si>
  <si>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</si>
  <si>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</si>
  <si>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</si>
  <si>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</si>
  <si>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</si>
  <si>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</si>
  <si>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</si>
  <si>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</si>
  <si>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</si>
  <si>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</si>
  <si>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</si>
  <si>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</si>
  <si>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</si>
  <si>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</si>
  <si>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</si>
  <si>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</si>
  <si>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</si>
  <si>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</si>
  <si>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 xml:space="preserve"> 植物性油脂の混合物 (食用) (水素添加、ｲﾝﾀｰｴｽﾃﾙ化等を行ったもの)</t>
    <rPh sb="1" eb="3">
      <t>ショクブツ</t>
    </rPh>
    <rPh sb="3" eb="6">
      <t>セイユシ</t>
    </rPh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</si>
  <si>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</si>
  <si>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</si>
  <si>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</si>
  <si>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</si>
  <si>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</si>
  <si>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</si>
  <si>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</si>
  <si>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</si>
  <si>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</si>
  <si>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</si>
  <si>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</si>
  <si>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</si>
  <si>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</si>
  <si>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</si>
  <si>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</si>
  <si>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</si>
  <si>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</si>
  <si>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</si>
  <si>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</si>
  <si>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</si>
  <si>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</si>
  <si>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</si>
  <si>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</si>
  <si>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ラード（その他もの）</t>
    <rPh sb="7" eb="8">
      <t>タ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</si>
  <si>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</si>
  <si>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</si>
  <si>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</si>
  <si>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</si>
  <si>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</si>
  <si>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</si>
  <si>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</si>
  <si>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</si>
  <si>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</si>
  <si>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</si>
  <si>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</si>
  <si>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</si>
  <si>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</si>
  <si>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</si>
  <si>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</si>
  <si>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</si>
  <si>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</si>
  <si>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</si>
  <si>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</si>
  <si>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</si>
  <si>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</si>
  <si>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</si>
  <si>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</si>
  <si>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</si>
  <si>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</si>
  <si>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</si>
  <si>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</si>
  <si>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</si>
  <si>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</si>
  <si>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</si>
  <si>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</si>
  <si>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</si>
  <si>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</si>
  <si>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</si>
  <si>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</si>
  <si>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</si>
  <si>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</si>
  <si>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</si>
  <si>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</si>
  <si>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</si>
  <si>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</si>
  <si>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</si>
  <si>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</si>
  <si>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</si>
  <si>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</si>
  <si>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</si>
  <si>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</si>
  <si>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</si>
  <si>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</si>
  <si>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</si>
  <si>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</si>
  <si>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</si>
  <si>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</si>
  <si>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</si>
  <si>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</si>
  <si>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</si>
  <si>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</si>
  <si>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</si>
  <si>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</si>
  <si>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</si>
  <si>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</si>
  <si>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</si>
  <si>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</si>
  <si>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</si>
  <si>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モロッコ</t>
    <phoneticPr fontId="2"/>
  </si>
  <si>
    <t>コロンビア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</si>
  <si>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</si>
  <si>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</si>
  <si>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</si>
  <si>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</si>
  <si>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</si>
  <si>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</si>
  <si>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</si>
  <si>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</si>
  <si>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</si>
  <si>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</si>
  <si>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</si>
  <si>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</si>
  <si>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</si>
  <si>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</si>
  <si>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</si>
  <si>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</si>
  <si>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</si>
  <si>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アイスランド</t>
    <phoneticPr fontId="2"/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</si>
  <si>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</si>
  <si>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</si>
  <si>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</si>
  <si>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</si>
  <si>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</si>
  <si>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パプアニューギニア</t>
    <phoneticPr fontId="2"/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</si>
  <si>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</si>
  <si>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</si>
  <si>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</si>
  <si>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</si>
  <si>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</si>
  <si>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</si>
  <si>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</si>
  <si>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</si>
  <si>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</si>
  <si>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ブラジル</t>
  </si>
  <si>
    <t>1514.19-000</t>
  </si>
  <si>
    <t>スイス</t>
  </si>
  <si>
    <t>1511.90-090</t>
  </si>
  <si>
    <t>ガーナ</t>
  </si>
  <si>
    <t>ナイジェリア</t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</si>
  <si>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</si>
  <si>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</si>
  <si>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</si>
  <si>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</si>
  <si>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</si>
  <si>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</si>
  <si>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</si>
  <si>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モンゴル</t>
    <phoneticPr fontId="2"/>
  </si>
  <si>
    <t>カタール</t>
    <phoneticPr fontId="2"/>
  </si>
  <si>
    <t>ポルトガル</t>
    <phoneticPr fontId="2"/>
  </si>
  <si>
    <t>イスラエル</t>
    <phoneticPr fontId="2"/>
  </si>
  <si>
    <t>メキシコ</t>
    <phoneticPr fontId="2"/>
  </si>
  <si>
    <t>エジプト</t>
    <phoneticPr fontId="2"/>
  </si>
  <si>
    <t>モーリタニア</t>
    <phoneticPr fontId="2"/>
  </si>
  <si>
    <t>モーリシャス</t>
    <phoneticPr fontId="2"/>
  </si>
  <si>
    <t>　その他の油脂調整品</t>
    <rPh sb="3" eb="4">
      <t>タ</t>
    </rPh>
    <rPh sb="5" eb="7">
      <t>ユシ</t>
    </rPh>
    <rPh sb="7" eb="10">
      <t>チョウセイヒン</t>
    </rPh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</si>
  <si>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</si>
  <si>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</si>
  <si>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</si>
  <si>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</si>
  <si>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</si>
  <si>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</si>
  <si>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</si>
  <si>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</si>
  <si>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</si>
  <si>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サウジアラビア</t>
    <phoneticPr fontId="2"/>
  </si>
  <si>
    <t>オーストリア</t>
    <phoneticPr fontId="2"/>
  </si>
  <si>
    <t>モルディブ</t>
    <phoneticPr fontId="2"/>
  </si>
  <si>
    <t>グアム（米）</t>
    <rPh sb="4" eb="5">
      <t>コメ</t>
    </rPh>
    <phoneticPr fontId="2"/>
  </si>
  <si>
    <t>ミャンマー</t>
    <phoneticPr fontId="2"/>
  </si>
  <si>
    <t>ソロモン</t>
    <phoneticPr fontId="2"/>
  </si>
  <si>
    <t>令和６年数量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</si>
  <si>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バングラデシュ</t>
    <phoneticPr fontId="2"/>
  </si>
  <si>
    <t>-</t>
  </si>
  <si>
    <t>日本貿易統計　　令和７年４月分(抜粋)</t>
    <rPh sb="8" eb="9">
      <t>レイ</t>
    </rPh>
    <rPh sb="9" eb="10">
      <t>ワ</t>
    </rPh>
    <rPh sb="13" eb="14">
      <t>ガツ</t>
    </rPh>
    <phoneticPr fontId="2"/>
  </si>
  <si>
    <t>令和７年４月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</si>
  <si>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令和７年1～４月</t>
    <rPh sb="0" eb="2">
      <t>レイワ</t>
    </rPh>
    <rPh sb="3" eb="4">
      <t>ネン</t>
    </rPh>
    <rPh sb="7" eb="8">
      <t>ガツ</t>
    </rPh>
    <phoneticPr fontId="2"/>
  </si>
  <si>
    <t>４月</t>
    <rPh sb="1" eb="2">
      <t>ガツ</t>
    </rPh>
    <phoneticPr fontId="2"/>
  </si>
  <si>
    <t>１～４月</t>
    <rPh sb="3" eb="4">
      <t>ガツ</t>
    </rPh>
    <phoneticPr fontId="2"/>
  </si>
  <si>
    <t>【４月平均 １$=147.78円】</t>
    <rPh sb="2" eb="3">
      <t>ガツ</t>
    </rPh>
    <rPh sb="3" eb="5">
      <t>ヘイキン</t>
    </rPh>
    <rPh sb="15" eb="16">
      <t>エン</t>
    </rPh>
    <phoneticPr fontId="2"/>
  </si>
  <si>
    <t>【４月平均 １$=147.64円】</t>
    <rPh sb="2" eb="3">
      <t>ガツ</t>
    </rPh>
    <rPh sb="3" eb="5">
      <t>ヘイキン</t>
    </rPh>
    <rPh sb="15" eb="16">
      <t>エン</t>
    </rPh>
    <phoneticPr fontId="2"/>
  </si>
  <si>
    <t>グアム</t>
    <phoneticPr fontId="2"/>
  </si>
  <si>
    <t>（酸化が1.3を超えるもの）</t>
  </si>
  <si>
    <t xml:space="preserve"> ラード</t>
    <phoneticPr fontId="1"/>
  </si>
  <si>
    <t xml:space="preserve"> その他の豚脂</t>
    <phoneticPr fontId="1"/>
  </si>
  <si>
    <t>（その他もの）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</si>
</sst>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"/>
    <numFmt numFmtId="177" formatCode="0_ 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5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distributed" vertical="center" wrapText="1"/>
    </xf>
    <xf numFmtId="0" fontId="13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8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1" xfId="1" applyNumberFormat="1" applyFont="1" applyFill="1" applyBorder="1" applyAlignment="1">
      <alignment horizontal="right" vertical="center"/>
    </xf>
    <xf numFmtId="176" fontId="11" fillId="3" borderId="40" xfId="1" applyNumberFormat="1" applyFont="1" applyFill="1" applyBorder="1" applyAlignment="1">
      <alignment horizontal="right" vertical="center"/>
    </xf>
    <xf numFmtId="0" fontId="8" fillId="0" borderId="36" xfId="0" applyFont="1" applyBorder="1"/>
    <xf numFmtId="38" fontId="5" fillId="0" borderId="37" xfId="1" applyFont="1" applyBorder="1"/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5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9" fillId="0" borderId="44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/>
    </xf>
    <xf numFmtId="0" fontId="12" fillId="0" borderId="44" xfId="0" applyFont="1" applyBorder="1" applyAlignment="1">
      <alignment horizontal="center" vertical="center" wrapText="1"/>
    </xf>
    <xf numFmtId="176" fontId="12" fillId="0" borderId="44" xfId="1" applyNumberFormat="1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1" fillId="0" borderId="44" xfId="0" applyFont="1" applyBorder="1" applyAlignment="1">
      <alignment horizontal="center" vertical="center" wrapText="1"/>
    </xf>
    <xf numFmtId="176" fontId="11" fillId="0" borderId="44" xfId="1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4" xfId="1" applyNumberFormat="1" applyFont="1" applyBorder="1" applyAlignment="1">
      <alignment horizontal="right" vertical="center"/>
    </xf>
    <xf numFmtId="176" fontId="12" fillId="0" borderId="44" xfId="1" applyNumberFormat="1" applyFont="1" applyBorder="1" applyAlignment="1">
      <alignment horizontal="right" vertical="center"/>
    </xf>
    <xf numFmtId="38" fontId="8" fillId="0" borderId="36" xfId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right" vertical="center"/>
    </xf>
    <xf numFmtId="0" fontId="13" fillId="0" borderId="4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distributed" vertical="center" wrapText="1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 wrapText="1"/>
    </xf>
    <xf numFmtId="176" fontId="12" fillId="0" borderId="41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42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0" fillId="0" borderId="48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0" fillId="0" borderId="48" xfId="1" applyNumberFormat="1" applyFont="1" applyBorder="1" applyAlignment="1">
      <alignment vertical="center"/>
    </xf>
    <xf numFmtId="176" fontId="10" fillId="0" borderId="51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42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1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48" xfId="1" applyFont="1" applyFill="1" applyBorder="1" applyAlignment="1">
      <alignment horizontal="center" vertical="center"/>
    </xf>
    <xf numFmtId="38" fontId="8" fillId="2" borderId="5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2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8" xfId="1" applyNumberFormat="1" applyFont="1" applyBorder="1" applyAlignment="1">
      <alignment horizontal="right" vertical="center"/>
    </xf>
    <xf numFmtId="176" fontId="10" fillId="0" borderId="4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2" fillId="0" borderId="53" xfId="1" applyNumberFormat="1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 wrapText="1"/>
    </xf>
    <xf numFmtId="176" fontId="10" fillId="0" borderId="53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5" xfId="1" applyNumberFormat="1" applyFont="1" applyFill="1" applyBorder="1" applyAlignment="1">
      <alignment horizontal="right" vertical="center"/>
    </xf>
    <xf numFmtId="176" fontId="11" fillId="0" borderId="55" xfId="1" applyNumberFormat="1" applyFont="1" applyBorder="1" applyAlignment="1">
      <alignment horizontal="right" vertical="center"/>
    </xf>
    <xf numFmtId="0" fontId="0" fillId="0" borderId="10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0" xfId="1" applyNumberFormat="1" applyFont="1" applyBorder="1" applyAlignment="1">
      <alignment vertical="center"/>
    </xf>
    <xf numFmtId="176" fontId="12" fillId="0" borderId="54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7" fontId="10" fillId="0" borderId="28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indent="1"/>
    </xf>
    <xf numFmtId="3" fontId="10" fillId="0" borderId="40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1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0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5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 wrapText="1"/>
    </xf>
    <xf numFmtId="176" fontId="11" fillId="0" borderId="46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55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176" fontId="11" fillId="0" borderId="53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11" fillId="3" borderId="20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Border="1" applyAlignment="1">
      <alignment horizontal="right" vertical="center"/>
    </xf>
    <xf numFmtId="0" fontId="0" fillId="0" borderId="20" xfId="0" applyBorder="1"/>
    <xf numFmtId="0" fontId="0" fillId="0" borderId="16" xfId="0" applyBorder="1"/>
    <xf numFmtId="176" fontId="11" fillId="3" borderId="24" xfId="1" applyNumberFormat="1" applyFont="1" applyFill="1" applyBorder="1" applyAlignment="1">
      <alignment horizontal="right" vertical="center"/>
    </xf>
    <xf numFmtId="176" fontId="11" fillId="3" borderId="38" xfId="1" applyNumberFormat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58" xfId="1" applyNumberFormat="1" applyFont="1" applyFill="1" applyBorder="1" applyAlignment="1">
      <alignment horizontal="right" vertical="center"/>
    </xf>
    <xf numFmtId="176" fontId="11" fillId="3" borderId="51" xfId="1" applyNumberFormat="1" applyFont="1" applyFill="1" applyBorder="1" applyAlignment="1">
      <alignment horizontal="right" vertical="center"/>
    </xf>
    <xf numFmtId="176" fontId="11" fillId="3" borderId="53" xfId="1" applyNumberFormat="1" applyFont="1" applyFill="1" applyBorder="1" applyAlignment="1">
      <alignment horizontal="right" vertical="center"/>
    </xf>
    <xf numFmtId="176" fontId="10" fillId="2" borderId="48" xfId="1" applyNumberFormat="1" applyFont="1" applyFill="1" applyBorder="1" applyAlignment="1">
      <alignment horizontal="right" vertical="center"/>
    </xf>
    <xf numFmtId="176" fontId="11" fillId="3" borderId="44" xfId="1" applyNumberFormat="1" applyFont="1" applyFill="1" applyBorder="1" applyAlignment="1">
      <alignment horizontal="right" vertical="center"/>
    </xf>
    <xf numFmtId="0" fontId="0" fillId="0" borderId="18" xfId="0" applyBorder="1"/>
    <xf numFmtId="0" fontId="10" fillId="0" borderId="30" xfId="0" applyFont="1" applyBorder="1"/>
    <xf numFmtId="0" fontId="10" fillId="0" borderId="41" xfId="0" applyFont="1" applyBorder="1"/>
    <xf numFmtId="0" fontId="10" fillId="0" borderId="19" xfId="0" applyFont="1" applyBorder="1"/>
    <xf numFmtId="38" fontId="10" fillId="0" borderId="44" xfId="1" applyFont="1" applyBorder="1" applyAlignment="1">
      <alignment horizontal="center"/>
    </xf>
    <xf numFmtId="176" fontId="12" fillId="0" borderId="53" xfId="1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178" fontId="10" fillId="0" borderId="6" xfId="0" applyNumberFormat="1" applyFont="1" applyBorder="1"/>
    <xf numFmtId="176" fontId="12" fillId="0" borderId="15" xfId="1" applyNumberFormat="1" applyFont="1" applyBorder="1" applyAlignment="1">
      <alignment horizontal="right" vertical="center"/>
    </xf>
    <xf numFmtId="176" fontId="12" fillId="0" borderId="46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10" fillId="0" borderId="19" xfId="1" applyNumberFormat="1" applyFont="1" applyBorder="1" applyAlignment="1">
      <alignment vertical="center"/>
    </xf>
    <xf numFmtId="176" fontId="11" fillId="0" borderId="37" xfId="1" applyNumberFormat="1" applyFont="1" applyBorder="1" applyAlignment="1">
      <alignment horizontal="right" vertical="center"/>
    </xf>
    <xf numFmtId="178" fontId="10" fillId="0" borderId="14" xfId="0" applyNumberFormat="1" applyFont="1" applyBorder="1" applyAlignment="1">
      <alignment horizontal="right" vertical="center" wrapText="1" indent="1"/>
    </xf>
    <xf numFmtId="176" fontId="10" fillId="0" borderId="59" xfId="1" applyNumberFormat="1" applyFont="1" applyBorder="1" applyAlignment="1">
      <alignment vertical="center"/>
    </xf>
    <xf numFmtId="176" fontId="10" fillId="0" borderId="60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2" fillId="0" borderId="26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23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23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2" fillId="0" borderId="46" xfId="1" applyNumberFormat="1" applyFont="1" applyBorder="1" applyAlignment="1">
      <alignment vertical="center"/>
    </xf>
    <xf numFmtId="176" fontId="12" fillId="0" borderId="23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5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176" fontId="10" fillId="0" borderId="63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176" fontId="11" fillId="0" borderId="35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0" fontId="10" fillId="0" borderId="6" xfId="0" applyFont="1" applyBorder="1"/>
    <xf numFmtId="0" fontId="10" fillId="0" borderId="18" xfId="0" applyFont="1" applyBorder="1"/>
    <xf numFmtId="0" fontId="10" fillId="0" borderId="31" xfId="0" applyFont="1" applyBorder="1"/>
    <xf numFmtId="0" fontId="10" fillId="0" borderId="42" xfId="0" applyFont="1" applyBorder="1"/>
    <xf numFmtId="0" fontId="9" fillId="0" borderId="9" xfId="0" applyFont="1" applyBorder="1" applyAlignment="1">
      <alignment horizontal="center" vertical="center" wrapText="1"/>
    </xf>
    <xf numFmtId="38" fontId="8" fillId="0" borderId="43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4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38" fontId="8" fillId="0" borderId="36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8" fillId="0" borderId="5" xfId="0" applyFont="1" applyBorder="1"/>
    <xf numFmtId="0" fontId="10" fillId="0" borderId="1" xfId="0" applyFont="1" applyBorder="1" applyAlignment="1">
      <alignment vertical="center"/>
    </xf>
    <xf numFmtId="0" fontId="5" fillId="0" borderId="6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1"/>
  <sheetViews>
    <sheetView tabSelected="1" view="pageBreakPreview" topLeftCell="A172" zoomScaleNormal="100" zoomScaleSheetLayoutView="100" workbookViewId="0">
      <selection activeCell="A318" sqref="A318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40" t="s">
        <v>295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s="1" customFormat="1" ht="13.5" customHeight="1" x14ac:dyDescent="0.15">
      <c r="A2" s="4" t="s">
        <v>13</v>
      </c>
      <c r="E2" s="5"/>
      <c r="K2" s="4" t="s">
        <v>301</v>
      </c>
      <c r="L2" s="4"/>
    </row>
    <row r="3" spans="1:12" s="1" customFormat="1" ht="13.5" customHeight="1" x14ac:dyDescent="0.15">
      <c r="A3" s="4" t="s">
        <v>0</v>
      </c>
      <c r="B3" s="4"/>
      <c r="E3" s="5"/>
      <c r="F3" s="1" t="s">
        <v>296</v>
      </c>
      <c r="K3" s="341" t="s">
        <v>281</v>
      </c>
      <c r="L3" s="341"/>
    </row>
    <row r="4" spans="1:12" s="1" customFormat="1" ht="13.5" customHeight="1" x14ac:dyDescent="0.15">
      <c r="A4" s="117" t="s">
        <v>15</v>
      </c>
      <c r="B4" s="114"/>
      <c r="C4" s="333" t="s">
        <v>99</v>
      </c>
      <c r="D4" s="12"/>
      <c r="E4" s="329" t="s">
        <v>81</v>
      </c>
      <c r="F4" s="331" t="s">
        <v>296</v>
      </c>
      <c r="G4" s="332"/>
      <c r="H4" s="335" t="s">
        <v>297</v>
      </c>
      <c r="I4" s="336"/>
      <c r="J4" s="337" t="s">
        <v>292</v>
      </c>
      <c r="K4" s="338"/>
      <c r="L4" s="339"/>
    </row>
    <row r="5" spans="1:12" s="1" customFormat="1" ht="13.5" customHeight="1" x14ac:dyDescent="0.15">
      <c r="A5" s="118" t="s">
        <v>78</v>
      </c>
      <c r="B5" s="119"/>
      <c r="C5" s="342"/>
      <c r="D5" s="120"/>
      <c r="E5" s="343"/>
      <c r="F5" s="23" t="s">
        <v>79</v>
      </c>
      <c r="G5" s="156" t="s">
        <v>80</v>
      </c>
      <c r="H5" s="256" t="s">
        <v>282</v>
      </c>
      <c r="I5" s="327" t="s">
        <v>283</v>
      </c>
      <c r="J5" s="256" t="s">
        <v>298</v>
      </c>
      <c r="K5" s="113" t="s">
        <v>299</v>
      </c>
      <c r="L5" s="23" t="s">
        <v>235</v>
      </c>
    </row>
    <row r="6" spans="1:12" ht="13.5" customHeight="1" x14ac:dyDescent="0.15">
      <c r="A6" s="18" t="s">
        <v>16</v>
      </c>
      <c r="B6" s="42"/>
      <c r="C6" s="49" t="s">
        <v>92</v>
      </c>
      <c r="D6" s="44"/>
      <c r="E6" s="45" t="s">
        <v>10</v>
      </c>
      <c r="F6" s="75"/>
      <c r="G6" s="157"/>
      <c r="H6" s="75"/>
      <c r="I6" s="157"/>
      <c r="J6" s="75">
        <v>1830</v>
      </c>
      <c r="K6" s="87">
        <v>3670</v>
      </c>
      <c r="L6" s="76">
        <v>3670</v>
      </c>
    </row>
    <row r="7" spans="1:12" ht="13.5" customHeight="1" x14ac:dyDescent="0.15">
      <c r="A7" s="15" t="s">
        <v>17</v>
      </c>
      <c r="B7" s="42"/>
      <c r="C7" s="49" t="s">
        <v>111</v>
      </c>
      <c r="D7" s="44"/>
      <c r="E7" s="45" t="s">
        <v>10</v>
      </c>
      <c r="F7" s="73"/>
      <c r="G7" s="158"/>
      <c r="H7" s="73"/>
      <c r="I7" s="158"/>
      <c r="J7" s="73"/>
      <c r="K7" s="73"/>
      <c r="L7" s="74"/>
    </row>
    <row r="8" spans="1:12" ht="13.5" customHeight="1" x14ac:dyDescent="0.15">
      <c r="A8" s="15"/>
      <c r="B8" s="42"/>
      <c r="C8" s="43" t="s">
        <v>145</v>
      </c>
      <c r="D8" s="44"/>
      <c r="E8" s="45" t="s">
        <v>10</v>
      </c>
      <c r="F8" s="73">
        <v>3560</v>
      </c>
      <c r="G8" s="158">
        <v>1246</v>
      </c>
      <c r="H8" s="73">
        <v>35544</v>
      </c>
      <c r="I8" s="158">
        <v>30320</v>
      </c>
      <c r="J8" s="73">
        <v>216</v>
      </c>
      <c r="K8" s="73">
        <v>20811</v>
      </c>
      <c r="L8" s="74">
        <v>83396</v>
      </c>
    </row>
    <row r="9" spans="1:12" ht="13.5" customHeight="1" x14ac:dyDescent="0.15">
      <c r="A9" s="15"/>
      <c r="B9" s="42"/>
      <c r="C9" s="43" t="s">
        <v>144</v>
      </c>
      <c r="D9" s="44"/>
      <c r="E9" s="45" t="s">
        <v>10</v>
      </c>
      <c r="F9" s="73">
        <v>2415</v>
      </c>
      <c r="G9" s="158">
        <v>1845</v>
      </c>
      <c r="H9" s="73">
        <v>39429</v>
      </c>
      <c r="I9" s="158">
        <v>32816</v>
      </c>
      <c r="J9" s="73">
        <v>11940</v>
      </c>
      <c r="K9" s="73">
        <v>46017</v>
      </c>
      <c r="L9" s="74">
        <v>141991</v>
      </c>
    </row>
    <row r="10" spans="1:12" ht="13.5" customHeight="1" x14ac:dyDescent="0.15">
      <c r="A10" s="15"/>
      <c r="B10" s="42"/>
      <c r="C10" s="43" t="s">
        <v>96</v>
      </c>
      <c r="D10" s="44"/>
      <c r="E10" s="45" t="s">
        <v>10</v>
      </c>
      <c r="F10" s="75"/>
      <c r="G10" s="157"/>
      <c r="H10" s="75"/>
      <c r="I10" s="157"/>
      <c r="J10" s="75"/>
      <c r="K10" s="75"/>
      <c r="L10" s="76"/>
    </row>
    <row r="11" spans="1:12" ht="13.5" customHeight="1" x14ac:dyDescent="0.15">
      <c r="A11" s="15"/>
      <c r="B11" s="42"/>
      <c r="C11" s="43" t="s">
        <v>83</v>
      </c>
      <c r="D11" s="44"/>
      <c r="E11" s="45" t="s">
        <v>10</v>
      </c>
      <c r="F11" s="75" t="s">
        <v>294</v>
      </c>
      <c r="G11" s="157" t="s">
        <v>294</v>
      </c>
      <c r="H11" s="75">
        <v>23361</v>
      </c>
      <c r="I11" s="157">
        <v>23373</v>
      </c>
      <c r="J11" s="75">
        <v>5913</v>
      </c>
      <c r="K11" s="75">
        <v>29689</v>
      </c>
      <c r="L11" s="76">
        <v>65352</v>
      </c>
    </row>
    <row r="12" spans="1:12" ht="13.5" customHeight="1" x14ac:dyDescent="0.15">
      <c r="A12" s="15"/>
      <c r="B12" s="42"/>
      <c r="C12" s="43" t="s">
        <v>84</v>
      </c>
      <c r="D12" s="71"/>
      <c r="E12" s="53" t="s">
        <v>10</v>
      </c>
      <c r="F12" s="75" t="s">
        <v>294</v>
      </c>
      <c r="G12" s="157" t="s">
        <v>294</v>
      </c>
      <c r="H12" s="75">
        <v>6312</v>
      </c>
      <c r="I12" s="157">
        <v>4623</v>
      </c>
      <c r="J12" s="75" t="s">
        <v>294</v>
      </c>
      <c r="K12" s="75">
        <v>7418</v>
      </c>
      <c r="L12" s="76">
        <v>23095</v>
      </c>
    </row>
    <row r="13" spans="1:12" ht="13.5" customHeight="1" x14ac:dyDescent="0.15">
      <c r="A13" s="15"/>
      <c r="B13" s="69"/>
      <c r="C13" s="43" t="s">
        <v>86</v>
      </c>
      <c r="D13" s="52"/>
      <c r="E13" s="53" t="s">
        <v>10</v>
      </c>
      <c r="F13" s="75"/>
      <c r="G13" s="157"/>
      <c r="H13" s="75"/>
      <c r="I13" s="157"/>
      <c r="J13" s="75" t="s">
        <v>294</v>
      </c>
      <c r="K13" s="75">
        <v>297</v>
      </c>
      <c r="L13" s="80">
        <v>297</v>
      </c>
    </row>
    <row r="14" spans="1:12" ht="13.5" customHeight="1" x14ac:dyDescent="0.15">
      <c r="A14" s="15"/>
      <c r="B14" s="69"/>
      <c r="C14" s="70" t="s">
        <v>85</v>
      </c>
      <c r="D14" s="71"/>
      <c r="E14" s="194" t="s">
        <v>229</v>
      </c>
      <c r="F14" s="79"/>
      <c r="G14" s="207"/>
      <c r="H14" s="224"/>
      <c r="I14" s="207"/>
      <c r="J14" s="224">
        <v>350</v>
      </c>
      <c r="K14" s="79">
        <v>350</v>
      </c>
      <c r="L14" s="80">
        <v>5260</v>
      </c>
    </row>
    <row r="15" spans="1:12" ht="13.5" customHeight="1" x14ac:dyDescent="0.15">
      <c r="A15" s="15"/>
      <c r="B15" s="46"/>
      <c r="C15" s="43" t="s">
        <v>89</v>
      </c>
      <c r="D15" s="44"/>
      <c r="E15" s="45" t="s">
        <v>10</v>
      </c>
      <c r="F15" s="75"/>
      <c r="G15" s="251"/>
      <c r="H15" s="172"/>
      <c r="I15" s="251"/>
      <c r="J15" s="172"/>
      <c r="K15" s="75"/>
      <c r="L15" s="76"/>
    </row>
    <row r="16" spans="1:12" ht="12.75" customHeight="1" x14ac:dyDescent="0.15">
      <c r="A16" s="126"/>
      <c r="B16" s="121"/>
      <c r="C16" s="67" t="s">
        <v>82</v>
      </c>
      <c r="D16" s="68"/>
      <c r="E16" s="130" t="s">
        <v>10</v>
      </c>
      <c r="F16" s="131">
        <f t="shared" ref="F16:L16" si="0">SUM(F6:F15)</f>
        <v>5975</v>
      </c>
      <c r="G16" s="254">
        <f t="shared" si="0"/>
        <v>3091</v>
      </c>
      <c r="H16" s="211">
        <f t="shared" si="0"/>
        <v>104646</v>
      </c>
      <c r="I16" s="254">
        <f t="shared" si="0"/>
        <v>91132</v>
      </c>
      <c r="J16" s="211">
        <f t="shared" si="0"/>
        <v>20249</v>
      </c>
      <c r="K16" s="131">
        <f t="shared" si="0"/>
        <v>108252</v>
      </c>
      <c r="L16" s="296">
        <f t="shared" si="0"/>
        <v>323061</v>
      </c>
    </row>
    <row r="17" spans="1:12" ht="13.5" customHeight="1" x14ac:dyDescent="0.15">
      <c r="A17" s="16" t="s">
        <v>18</v>
      </c>
      <c r="B17" s="48"/>
      <c r="C17" s="49" t="s">
        <v>93</v>
      </c>
      <c r="D17" s="50"/>
      <c r="E17" s="51" t="s">
        <v>10</v>
      </c>
      <c r="F17" s="78">
        <v>2619</v>
      </c>
      <c r="G17" s="160">
        <v>1988</v>
      </c>
      <c r="H17" s="78">
        <v>9352</v>
      </c>
      <c r="I17" s="160">
        <v>17084</v>
      </c>
      <c r="J17" s="78">
        <v>4344</v>
      </c>
      <c r="K17" s="291">
        <v>10948</v>
      </c>
      <c r="L17" s="87">
        <v>28506</v>
      </c>
    </row>
    <row r="18" spans="1:12" ht="13.5" customHeight="1" x14ac:dyDescent="0.15">
      <c r="A18" s="15" t="s">
        <v>277</v>
      </c>
      <c r="B18" s="42"/>
      <c r="C18" s="49" t="s">
        <v>111</v>
      </c>
      <c r="D18" s="52"/>
      <c r="E18" s="53" t="s">
        <v>10</v>
      </c>
      <c r="F18" s="75">
        <v>1697</v>
      </c>
      <c r="G18" s="157">
        <v>5814</v>
      </c>
      <c r="H18" s="75">
        <v>6768</v>
      </c>
      <c r="I18" s="157">
        <v>31674</v>
      </c>
      <c r="J18" s="75">
        <v>1056</v>
      </c>
      <c r="K18" s="251">
        <v>14420</v>
      </c>
      <c r="L18" s="78">
        <v>35385</v>
      </c>
    </row>
    <row r="19" spans="1:12" ht="13.5" customHeight="1" x14ac:dyDescent="0.15">
      <c r="A19" s="15" t="s">
        <v>276</v>
      </c>
      <c r="B19" s="42"/>
      <c r="C19" s="43" t="s">
        <v>100</v>
      </c>
      <c r="D19" s="52"/>
      <c r="E19" s="53" t="s">
        <v>10</v>
      </c>
      <c r="F19" s="75">
        <v>29889</v>
      </c>
      <c r="G19" s="157">
        <v>35167</v>
      </c>
      <c r="H19" s="75">
        <v>121092</v>
      </c>
      <c r="I19" s="157">
        <v>102931</v>
      </c>
      <c r="J19" s="75">
        <v>41028</v>
      </c>
      <c r="K19" s="251">
        <v>131734</v>
      </c>
      <c r="L19" s="75">
        <v>400702</v>
      </c>
    </row>
    <row r="20" spans="1:12" ht="13.5" customHeight="1" x14ac:dyDescent="0.15">
      <c r="A20" s="15"/>
      <c r="B20" s="42"/>
      <c r="C20" s="43" t="s">
        <v>268</v>
      </c>
      <c r="D20" s="52"/>
      <c r="E20" s="53" t="s">
        <v>229</v>
      </c>
      <c r="F20" s="75"/>
      <c r="G20" s="157"/>
      <c r="H20" s="75"/>
      <c r="I20" s="157"/>
      <c r="J20" s="75"/>
      <c r="K20" s="251"/>
      <c r="L20" s="75">
        <v>1403</v>
      </c>
    </row>
    <row r="21" spans="1:12" ht="13.5" customHeight="1" x14ac:dyDescent="0.15">
      <c r="A21" s="15"/>
      <c r="B21" s="42"/>
      <c r="C21" s="43" t="s">
        <v>95</v>
      </c>
      <c r="D21" s="52"/>
      <c r="E21" s="53" t="s">
        <v>10</v>
      </c>
      <c r="F21" s="75">
        <v>15778</v>
      </c>
      <c r="G21" s="157">
        <v>17923</v>
      </c>
      <c r="H21" s="75">
        <v>56517</v>
      </c>
      <c r="I21" s="157">
        <v>65375</v>
      </c>
      <c r="J21" s="75">
        <v>16734</v>
      </c>
      <c r="K21" s="251">
        <v>40843</v>
      </c>
      <c r="L21" s="75">
        <v>144813</v>
      </c>
    </row>
    <row r="22" spans="1:12" ht="13.5" customHeight="1" x14ac:dyDescent="0.15">
      <c r="A22" s="15"/>
      <c r="B22" s="69"/>
      <c r="C22" s="43" t="s">
        <v>101</v>
      </c>
      <c r="D22" s="71"/>
      <c r="E22" s="53" t="s">
        <v>10</v>
      </c>
      <c r="F22" s="75">
        <v>20155</v>
      </c>
      <c r="G22" s="157">
        <v>15436</v>
      </c>
      <c r="H22" s="75">
        <v>52806</v>
      </c>
      <c r="I22" s="157">
        <v>38623</v>
      </c>
      <c r="J22" s="75">
        <v>3534</v>
      </c>
      <c r="K22" s="251">
        <v>23605</v>
      </c>
      <c r="L22" s="75">
        <v>83987</v>
      </c>
    </row>
    <row r="23" spans="1:12" ht="13.5" customHeight="1" x14ac:dyDescent="0.15">
      <c r="A23" s="15"/>
      <c r="B23" s="42"/>
      <c r="C23" s="43" t="s">
        <v>96</v>
      </c>
      <c r="D23" s="52"/>
      <c r="E23" s="53" t="s">
        <v>229</v>
      </c>
      <c r="F23" s="75">
        <v>14423</v>
      </c>
      <c r="G23" s="157">
        <v>25032</v>
      </c>
      <c r="H23" s="75">
        <v>57665</v>
      </c>
      <c r="I23" s="157">
        <v>94075</v>
      </c>
      <c r="J23" s="75">
        <v>14480</v>
      </c>
      <c r="K23" s="251">
        <v>50093</v>
      </c>
      <c r="L23" s="79">
        <v>161507</v>
      </c>
    </row>
    <row r="24" spans="1:12" ht="13.5" customHeight="1" x14ac:dyDescent="0.15">
      <c r="A24" s="15"/>
      <c r="B24" s="42"/>
      <c r="C24" s="43" t="s">
        <v>83</v>
      </c>
      <c r="D24" s="52"/>
      <c r="E24" s="53" t="s">
        <v>10</v>
      </c>
      <c r="F24" s="79">
        <v>7254</v>
      </c>
      <c r="G24" s="161">
        <v>7111</v>
      </c>
      <c r="H24" s="79">
        <v>16421</v>
      </c>
      <c r="I24" s="161">
        <v>14717</v>
      </c>
      <c r="J24" s="79">
        <v>3507</v>
      </c>
      <c r="K24" s="207">
        <v>18691</v>
      </c>
      <c r="L24" s="75">
        <v>63892</v>
      </c>
    </row>
    <row r="25" spans="1:12" ht="13.5" customHeight="1" x14ac:dyDescent="0.15">
      <c r="A25" s="15"/>
      <c r="B25" s="42"/>
      <c r="C25" s="43" t="s">
        <v>84</v>
      </c>
      <c r="D25" s="52"/>
      <c r="E25" s="53" t="s">
        <v>10</v>
      </c>
      <c r="F25" s="75">
        <v>2824</v>
      </c>
      <c r="G25" s="157">
        <v>2685</v>
      </c>
      <c r="H25" s="75">
        <v>5954</v>
      </c>
      <c r="I25" s="157">
        <v>10688</v>
      </c>
      <c r="J25" s="75">
        <v>2033</v>
      </c>
      <c r="K25" s="251">
        <v>3751</v>
      </c>
      <c r="L25" s="75">
        <v>8520</v>
      </c>
    </row>
    <row r="26" spans="1:12" ht="13.5" customHeight="1" x14ac:dyDescent="0.15">
      <c r="A26" s="15"/>
      <c r="B26" s="42"/>
      <c r="C26" s="43" t="s">
        <v>108</v>
      </c>
      <c r="D26" s="52"/>
      <c r="E26" s="53" t="s">
        <v>10</v>
      </c>
      <c r="F26" s="75">
        <v>6194</v>
      </c>
      <c r="G26" s="157">
        <v>3312</v>
      </c>
      <c r="H26" s="75">
        <v>9738</v>
      </c>
      <c r="I26" s="157">
        <v>5149</v>
      </c>
      <c r="J26" s="75" t="s">
        <v>294</v>
      </c>
      <c r="K26" s="251">
        <v>19918</v>
      </c>
      <c r="L26" s="75">
        <v>94287</v>
      </c>
    </row>
    <row r="27" spans="1:12" ht="13.5" customHeight="1" x14ac:dyDescent="0.15">
      <c r="A27" s="15" t="s">
        <v>110</v>
      </c>
      <c r="B27" s="42"/>
      <c r="C27" s="43" t="s">
        <v>86</v>
      </c>
      <c r="D27" s="52"/>
      <c r="E27" s="53" t="s">
        <v>10</v>
      </c>
      <c r="F27" s="75">
        <v>86540</v>
      </c>
      <c r="G27" s="157">
        <v>45337</v>
      </c>
      <c r="H27" s="75">
        <v>245313</v>
      </c>
      <c r="I27" s="157">
        <v>118353</v>
      </c>
      <c r="J27" s="75">
        <v>64123</v>
      </c>
      <c r="K27" s="251">
        <v>178388</v>
      </c>
      <c r="L27" s="75">
        <v>686257</v>
      </c>
    </row>
    <row r="28" spans="1:12" ht="13.5" customHeight="1" x14ac:dyDescent="0.15">
      <c r="A28" s="15"/>
      <c r="B28" s="42"/>
      <c r="C28" s="49" t="s">
        <v>103</v>
      </c>
      <c r="D28" s="52"/>
      <c r="E28" s="53" t="s">
        <v>10</v>
      </c>
      <c r="F28" s="75" t="s">
        <v>294</v>
      </c>
      <c r="G28" s="157" t="s">
        <v>294</v>
      </c>
      <c r="H28" s="75">
        <v>450</v>
      </c>
      <c r="I28" s="157">
        <v>405</v>
      </c>
      <c r="J28" s="75"/>
      <c r="K28" s="251"/>
      <c r="L28" s="75"/>
    </row>
    <row r="29" spans="1:12" ht="13.5" customHeight="1" x14ac:dyDescent="0.15">
      <c r="A29" s="15"/>
      <c r="B29" s="69"/>
      <c r="C29" s="43" t="s">
        <v>264</v>
      </c>
      <c r="D29" s="71"/>
      <c r="E29" s="53" t="s">
        <v>10</v>
      </c>
      <c r="F29" s="75" t="s">
        <v>294</v>
      </c>
      <c r="G29" s="157" t="s">
        <v>294</v>
      </c>
      <c r="H29" s="75">
        <v>825</v>
      </c>
      <c r="I29" s="157">
        <v>560</v>
      </c>
      <c r="J29" s="75"/>
      <c r="K29" s="251"/>
      <c r="L29" s="75">
        <v>1938</v>
      </c>
    </row>
    <row r="30" spans="1:12" ht="13.5" customHeight="1" x14ac:dyDescent="0.15">
      <c r="A30" s="15"/>
      <c r="B30" s="69"/>
      <c r="C30" s="43" t="s">
        <v>269</v>
      </c>
      <c r="D30" s="71"/>
      <c r="E30" s="53" t="s">
        <v>229</v>
      </c>
      <c r="F30" s="75"/>
      <c r="G30" s="157"/>
      <c r="H30" s="75"/>
      <c r="I30" s="157"/>
      <c r="J30" s="75"/>
      <c r="K30" s="251"/>
      <c r="L30" s="75"/>
    </row>
    <row r="31" spans="1:12" ht="13.5" customHeight="1" x14ac:dyDescent="0.15">
      <c r="A31" s="15"/>
      <c r="B31" s="69"/>
      <c r="C31" s="43" t="s">
        <v>286</v>
      </c>
      <c r="D31" s="71"/>
      <c r="E31" s="53" t="s">
        <v>229</v>
      </c>
      <c r="F31" s="75"/>
      <c r="G31" s="157"/>
      <c r="H31" s="75"/>
      <c r="I31" s="157"/>
      <c r="J31" s="75"/>
      <c r="K31" s="251"/>
      <c r="L31" s="75">
        <v>308</v>
      </c>
    </row>
    <row r="32" spans="1:12" ht="13.5" customHeight="1" x14ac:dyDescent="0.15">
      <c r="A32" s="15"/>
      <c r="B32" s="69"/>
      <c r="C32" s="43" t="s">
        <v>265</v>
      </c>
      <c r="D32" s="71"/>
      <c r="E32" s="53" t="s">
        <v>10</v>
      </c>
      <c r="F32" s="75">
        <v>132</v>
      </c>
      <c r="G32" s="157">
        <v>228</v>
      </c>
      <c r="H32" s="75">
        <v>400</v>
      </c>
      <c r="I32" s="157">
        <v>731</v>
      </c>
      <c r="J32" s="75">
        <v>735</v>
      </c>
      <c r="K32" s="251">
        <v>757</v>
      </c>
      <c r="L32" s="75">
        <v>911</v>
      </c>
    </row>
    <row r="33" spans="1:12" ht="13.5" customHeight="1" x14ac:dyDescent="0.15">
      <c r="A33" s="15"/>
      <c r="B33" s="42"/>
      <c r="C33" s="43" t="s">
        <v>215</v>
      </c>
      <c r="D33" s="52"/>
      <c r="E33" s="53" t="s">
        <v>10</v>
      </c>
      <c r="F33" s="75" t="s">
        <v>294</v>
      </c>
      <c r="G33" s="157" t="s">
        <v>294</v>
      </c>
      <c r="H33" s="75">
        <v>122</v>
      </c>
      <c r="I33" s="157">
        <v>246</v>
      </c>
      <c r="J33" s="75"/>
      <c r="K33" s="251"/>
      <c r="L33" s="75"/>
    </row>
    <row r="34" spans="1:12" ht="13.5" customHeight="1" x14ac:dyDescent="0.15">
      <c r="A34" s="15"/>
      <c r="B34" s="69"/>
      <c r="C34" s="43" t="s">
        <v>87</v>
      </c>
      <c r="D34" s="71"/>
      <c r="E34" s="53" t="s">
        <v>229</v>
      </c>
      <c r="F34" s="75" t="s">
        <v>294</v>
      </c>
      <c r="G34" s="157" t="s">
        <v>294</v>
      </c>
      <c r="H34" s="75">
        <v>298</v>
      </c>
      <c r="I34" s="157">
        <v>615</v>
      </c>
      <c r="J34" s="75"/>
      <c r="K34" s="251"/>
      <c r="L34" s="75"/>
    </row>
    <row r="35" spans="1:12" ht="13.5" customHeight="1" x14ac:dyDescent="0.15">
      <c r="A35" s="15"/>
      <c r="B35" s="69"/>
      <c r="C35" s="43" t="s">
        <v>88</v>
      </c>
      <c r="D35" s="71"/>
      <c r="E35" s="53" t="s">
        <v>10</v>
      </c>
      <c r="F35" s="75">
        <v>9945</v>
      </c>
      <c r="G35" s="157">
        <v>6135</v>
      </c>
      <c r="H35" s="75">
        <v>20999</v>
      </c>
      <c r="I35" s="157">
        <v>83612</v>
      </c>
      <c r="J35" s="75">
        <v>9643</v>
      </c>
      <c r="K35" s="251">
        <v>26014</v>
      </c>
      <c r="L35" s="75">
        <v>67794</v>
      </c>
    </row>
    <row r="36" spans="1:12" ht="13.5" customHeight="1" x14ac:dyDescent="0.15">
      <c r="A36" s="15"/>
      <c r="B36" s="42"/>
      <c r="C36" s="43" t="s">
        <v>90</v>
      </c>
      <c r="D36" s="52"/>
      <c r="E36" s="53" t="s">
        <v>10</v>
      </c>
      <c r="F36" s="75">
        <v>425</v>
      </c>
      <c r="G36" s="157">
        <v>547</v>
      </c>
      <c r="H36" s="75">
        <v>1020</v>
      </c>
      <c r="I36" s="157">
        <v>1313</v>
      </c>
      <c r="J36" s="75" t="s">
        <v>294</v>
      </c>
      <c r="K36" s="251">
        <v>305</v>
      </c>
      <c r="L36" s="75">
        <v>1242</v>
      </c>
    </row>
    <row r="37" spans="1:12" ht="13.5" customHeight="1" x14ac:dyDescent="0.15">
      <c r="A37" s="15"/>
      <c r="B37" s="42"/>
      <c r="C37" s="49" t="s">
        <v>150</v>
      </c>
      <c r="D37" s="52"/>
      <c r="E37" s="53" t="s">
        <v>10</v>
      </c>
      <c r="F37" s="75">
        <v>4629</v>
      </c>
      <c r="G37" s="157">
        <v>8459</v>
      </c>
      <c r="H37" s="75">
        <v>12819</v>
      </c>
      <c r="I37" s="157">
        <v>24519</v>
      </c>
      <c r="J37" s="75">
        <v>642</v>
      </c>
      <c r="K37" s="251">
        <v>2388</v>
      </c>
      <c r="L37" s="75">
        <v>18143</v>
      </c>
    </row>
    <row r="38" spans="1:12" ht="13.5" customHeight="1" x14ac:dyDescent="0.15">
      <c r="A38" s="15"/>
      <c r="B38" s="42"/>
      <c r="C38" s="49" t="s">
        <v>134</v>
      </c>
      <c r="D38" s="52"/>
      <c r="E38" s="53" t="s">
        <v>10</v>
      </c>
      <c r="F38" s="75"/>
      <c r="G38" s="157"/>
      <c r="H38" s="75"/>
      <c r="I38" s="157"/>
      <c r="J38" s="75"/>
      <c r="K38" s="251"/>
      <c r="L38" s="75"/>
    </row>
    <row r="39" spans="1:12" ht="13.5" customHeight="1" x14ac:dyDescent="0.15">
      <c r="A39" s="15"/>
      <c r="B39" s="42"/>
      <c r="C39" s="49" t="s">
        <v>270</v>
      </c>
      <c r="D39" s="52"/>
      <c r="E39" s="53" t="s">
        <v>10</v>
      </c>
      <c r="F39" s="75" t="s">
        <v>294</v>
      </c>
      <c r="G39" s="157" t="s">
        <v>294</v>
      </c>
      <c r="H39" s="75">
        <v>61</v>
      </c>
      <c r="I39" s="157">
        <v>536</v>
      </c>
      <c r="J39" s="75"/>
      <c r="K39" s="251"/>
      <c r="L39" s="75">
        <v>129</v>
      </c>
    </row>
    <row r="40" spans="1:12" ht="13.5" customHeight="1" x14ac:dyDescent="0.15">
      <c r="A40" s="15"/>
      <c r="B40" s="42"/>
      <c r="C40" s="49" t="s">
        <v>102</v>
      </c>
      <c r="D40" s="52"/>
      <c r="E40" s="53" t="s">
        <v>10</v>
      </c>
      <c r="F40" s="75"/>
      <c r="G40" s="157"/>
      <c r="H40" s="75"/>
      <c r="I40" s="157"/>
      <c r="J40" s="75"/>
      <c r="K40" s="251"/>
      <c r="L40" s="75">
        <v>606</v>
      </c>
    </row>
    <row r="41" spans="1:12" ht="13.5" customHeight="1" x14ac:dyDescent="0.15">
      <c r="A41" s="15"/>
      <c r="B41" s="42"/>
      <c r="C41" s="49" t="s">
        <v>213</v>
      </c>
      <c r="D41" s="52"/>
      <c r="E41" s="53" t="s">
        <v>10</v>
      </c>
      <c r="F41" s="75" t="s">
        <v>294</v>
      </c>
      <c r="G41" s="157" t="s">
        <v>294</v>
      </c>
      <c r="H41" s="75">
        <v>5385</v>
      </c>
      <c r="I41" s="157">
        <v>4036</v>
      </c>
      <c r="J41" s="75">
        <v>22</v>
      </c>
      <c r="K41" s="251">
        <v>22</v>
      </c>
      <c r="L41" s="79">
        <v>5034</v>
      </c>
    </row>
    <row r="42" spans="1:12" ht="13.5" customHeight="1" x14ac:dyDescent="0.15">
      <c r="A42" s="15"/>
      <c r="B42" s="42"/>
      <c r="C42" s="43" t="s">
        <v>287</v>
      </c>
      <c r="D42" s="52"/>
      <c r="E42" s="53" t="s">
        <v>10</v>
      </c>
      <c r="F42" s="75"/>
      <c r="G42" s="157"/>
      <c r="H42" s="75"/>
      <c r="I42" s="157"/>
      <c r="J42" s="75">
        <v>810</v>
      </c>
      <c r="K42" s="251">
        <v>810</v>
      </c>
      <c r="L42" s="75">
        <v>810</v>
      </c>
    </row>
    <row r="43" spans="1:12" ht="13.5" customHeight="1" x14ac:dyDescent="0.15">
      <c r="A43" s="15"/>
      <c r="B43" s="42"/>
      <c r="C43" s="43" t="s">
        <v>267</v>
      </c>
      <c r="D43" s="52"/>
      <c r="E43" s="53" t="s">
        <v>10</v>
      </c>
      <c r="F43" s="75"/>
      <c r="G43" s="157"/>
      <c r="H43" s="75"/>
      <c r="I43" s="157"/>
      <c r="J43" s="75"/>
      <c r="K43" s="251"/>
      <c r="L43" s="75"/>
    </row>
    <row r="44" spans="1:12" ht="13.5" customHeight="1" x14ac:dyDescent="0.15">
      <c r="A44" s="15"/>
      <c r="B44" s="69"/>
      <c r="C44" s="70" t="s">
        <v>135</v>
      </c>
      <c r="D44" s="71"/>
      <c r="E44" s="53" t="s">
        <v>229</v>
      </c>
      <c r="F44" s="75" t="s">
        <v>294</v>
      </c>
      <c r="G44" s="157" t="s">
        <v>294</v>
      </c>
      <c r="H44" s="75">
        <v>1166</v>
      </c>
      <c r="I44" s="157">
        <v>2216</v>
      </c>
      <c r="J44" s="75">
        <v>198</v>
      </c>
      <c r="K44" s="251">
        <v>1440</v>
      </c>
      <c r="L44" s="75">
        <v>2835</v>
      </c>
    </row>
    <row r="45" spans="1:12" ht="13.5" customHeight="1" x14ac:dyDescent="0.15">
      <c r="A45" s="15"/>
      <c r="B45" s="69"/>
      <c r="C45" s="70" t="s">
        <v>85</v>
      </c>
      <c r="D45" s="71"/>
      <c r="E45" s="53" t="s">
        <v>229</v>
      </c>
      <c r="F45" s="75">
        <v>25934</v>
      </c>
      <c r="G45" s="157">
        <v>30719</v>
      </c>
      <c r="H45" s="75">
        <v>69446</v>
      </c>
      <c r="I45" s="157">
        <v>122220</v>
      </c>
      <c r="J45" s="75">
        <v>1067</v>
      </c>
      <c r="K45" s="251">
        <v>37951</v>
      </c>
      <c r="L45" s="75">
        <v>167416</v>
      </c>
    </row>
    <row r="46" spans="1:12" ht="13.5" customHeight="1" x14ac:dyDescent="0.15">
      <c r="A46" s="15"/>
      <c r="B46" s="69"/>
      <c r="C46" s="70" t="s">
        <v>221</v>
      </c>
      <c r="D46" s="71"/>
      <c r="E46" s="53" t="s">
        <v>10</v>
      </c>
      <c r="F46" s="75" t="s">
        <v>294</v>
      </c>
      <c r="G46" s="157" t="s">
        <v>294</v>
      </c>
      <c r="H46" s="75">
        <v>180</v>
      </c>
      <c r="I46" s="157">
        <v>324</v>
      </c>
      <c r="J46" s="75"/>
      <c r="K46" s="251"/>
      <c r="L46" s="75">
        <v>900</v>
      </c>
    </row>
    <row r="47" spans="1:12" ht="13.5" customHeight="1" x14ac:dyDescent="0.15">
      <c r="A47" s="15"/>
      <c r="B47" s="69"/>
      <c r="C47" s="70" t="s">
        <v>222</v>
      </c>
      <c r="D47" s="71"/>
      <c r="E47" s="53" t="s">
        <v>229</v>
      </c>
      <c r="F47" s="75"/>
      <c r="G47" s="157"/>
      <c r="H47" s="75"/>
      <c r="I47" s="157"/>
      <c r="J47" s="75"/>
      <c r="K47" s="251"/>
      <c r="L47" s="75">
        <v>894</v>
      </c>
    </row>
    <row r="48" spans="1:12" ht="13.5" customHeight="1" x14ac:dyDescent="0.15">
      <c r="A48" s="15"/>
      <c r="B48" s="69"/>
      <c r="C48" s="70" t="s">
        <v>275</v>
      </c>
      <c r="D48" s="71"/>
      <c r="E48" s="53" t="s">
        <v>229</v>
      </c>
      <c r="F48" s="75"/>
      <c r="G48" s="157"/>
      <c r="H48" s="75"/>
      <c r="I48" s="157"/>
      <c r="J48" s="75" t="s">
        <v>294</v>
      </c>
      <c r="K48" s="251">
        <v>78</v>
      </c>
      <c r="L48" s="75">
        <v>78</v>
      </c>
    </row>
    <row r="49" spans="1:19" ht="13.5" customHeight="1" x14ac:dyDescent="0.15">
      <c r="A49" s="15"/>
      <c r="B49" s="69"/>
      <c r="C49" s="70" t="s">
        <v>89</v>
      </c>
      <c r="D49" s="71"/>
      <c r="E49" s="53" t="s">
        <v>229</v>
      </c>
      <c r="F49" s="75">
        <v>753</v>
      </c>
      <c r="G49" s="157">
        <v>1296</v>
      </c>
      <c r="H49" s="75">
        <v>3137</v>
      </c>
      <c r="I49" s="157">
        <v>8210</v>
      </c>
      <c r="J49" s="75">
        <v>493</v>
      </c>
      <c r="K49" s="251">
        <v>7205</v>
      </c>
      <c r="L49" s="75">
        <v>17762</v>
      </c>
    </row>
    <row r="50" spans="1:19" ht="13.5" customHeight="1" x14ac:dyDescent="0.15">
      <c r="A50" s="15"/>
      <c r="B50" s="69"/>
      <c r="C50" s="43" t="s">
        <v>136</v>
      </c>
      <c r="D50" s="71"/>
      <c r="E50" s="53" t="s">
        <v>10</v>
      </c>
      <c r="F50" s="75">
        <v>289</v>
      </c>
      <c r="G50" s="157">
        <v>472</v>
      </c>
      <c r="H50" s="75">
        <v>289</v>
      </c>
      <c r="I50" s="157">
        <v>472</v>
      </c>
      <c r="J50" s="75" t="s">
        <v>294</v>
      </c>
      <c r="K50" s="251">
        <v>410</v>
      </c>
      <c r="L50" s="75">
        <v>1022</v>
      </c>
    </row>
    <row r="51" spans="1:19" ht="13.5" customHeight="1" x14ac:dyDescent="0.15">
      <c r="A51" s="15"/>
      <c r="B51" s="69"/>
      <c r="C51" s="70" t="s">
        <v>302</v>
      </c>
      <c r="D51" s="71"/>
      <c r="E51" s="53" t="s">
        <v>229</v>
      </c>
      <c r="F51" s="75">
        <v>120</v>
      </c>
      <c r="G51" s="157">
        <v>272</v>
      </c>
      <c r="H51" s="75">
        <v>120</v>
      </c>
      <c r="I51" s="157">
        <v>272</v>
      </c>
      <c r="J51" s="75"/>
      <c r="K51" s="251"/>
      <c r="L51" s="75"/>
    </row>
    <row r="52" spans="1:19" ht="13.5" customHeight="1" x14ac:dyDescent="0.15">
      <c r="A52" s="126"/>
      <c r="B52" s="121"/>
      <c r="C52" s="67" t="s">
        <v>98</v>
      </c>
      <c r="D52" s="68"/>
      <c r="E52" s="127" t="s">
        <v>10</v>
      </c>
      <c r="F52" s="236">
        <f t="shared" ref="F52:L52" si="1">SUM(F17:F51)</f>
        <v>229600</v>
      </c>
      <c r="G52" s="237">
        <f t="shared" si="1"/>
        <v>207933</v>
      </c>
      <c r="H52" s="236">
        <f t="shared" si="1"/>
        <v>698343</v>
      </c>
      <c r="I52" s="237">
        <f t="shared" si="1"/>
        <v>748956</v>
      </c>
      <c r="J52" s="236">
        <f t="shared" si="1"/>
        <v>164449</v>
      </c>
      <c r="K52" s="236">
        <f t="shared" si="1"/>
        <v>569771</v>
      </c>
      <c r="L52" s="77">
        <f t="shared" si="1"/>
        <v>1997081</v>
      </c>
    </row>
    <row r="53" spans="1:19" ht="13.5" customHeight="1" x14ac:dyDescent="0.15">
      <c r="A53" s="18" t="s">
        <v>11</v>
      </c>
      <c r="B53" s="39"/>
      <c r="C53" s="49" t="s">
        <v>93</v>
      </c>
      <c r="D53" s="50"/>
      <c r="E53" s="51" t="s">
        <v>10</v>
      </c>
      <c r="F53" s="78" t="s">
        <v>294</v>
      </c>
      <c r="G53" s="160" t="s">
        <v>294</v>
      </c>
      <c r="H53" s="78">
        <v>1200</v>
      </c>
      <c r="I53" s="160">
        <v>4395</v>
      </c>
      <c r="J53" s="78" t="s">
        <v>294</v>
      </c>
      <c r="K53" s="291">
        <v>1211</v>
      </c>
      <c r="L53" s="155">
        <v>1565</v>
      </c>
    </row>
    <row r="54" spans="1:19" ht="13.5" customHeight="1" x14ac:dyDescent="0.15">
      <c r="A54" s="122" t="s">
        <v>20</v>
      </c>
      <c r="B54" s="42"/>
      <c r="C54" s="43" t="s">
        <v>111</v>
      </c>
      <c r="D54" s="52"/>
      <c r="E54" s="53" t="s">
        <v>10</v>
      </c>
      <c r="F54" s="75">
        <v>300</v>
      </c>
      <c r="G54" s="157">
        <v>632</v>
      </c>
      <c r="H54" s="75">
        <v>1116</v>
      </c>
      <c r="I54" s="157">
        <v>3308</v>
      </c>
      <c r="J54" s="75">
        <v>14400</v>
      </c>
      <c r="K54" s="251">
        <v>72000</v>
      </c>
      <c r="L54" s="75">
        <v>101760</v>
      </c>
      <c r="O54" s="17"/>
      <c r="P54" s="17"/>
      <c r="Q54" s="26"/>
      <c r="R54" s="169"/>
      <c r="S54" s="200"/>
    </row>
    <row r="55" spans="1:19" ht="13.5" customHeight="1" x14ac:dyDescent="0.15">
      <c r="A55" s="122"/>
      <c r="B55" s="42"/>
      <c r="C55" s="43" t="s">
        <v>100</v>
      </c>
      <c r="D55" s="52"/>
      <c r="E55" s="53" t="s">
        <v>10</v>
      </c>
      <c r="F55" s="75">
        <v>108</v>
      </c>
      <c r="G55" s="157">
        <v>1341</v>
      </c>
      <c r="H55" s="75">
        <v>43383</v>
      </c>
      <c r="I55" s="157">
        <v>12086</v>
      </c>
      <c r="J55" s="75">
        <v>24000</v>
      </c>
      <c r="K55" s="251">
        <v>48000</v>
      </c>
      <c r="L55" s="75">
        <v>120133</v>
      </c>
      <c r="O55" s="17"/>
      <c r="P55" s="17"/>
      <c r="Q55" s="26"/>
      <c r="R55" s="169"/>
      <c r="S55" s="200"/>
    </row>
    <row r="56" spans="1:19" ht="13.5" customHeight="1" x14ac:dyDescent="0.15">
      <c r="A56" s="122"/>
      <c r="B56" s="42"/>
      <c r="C56" s="43" t="s">
        <v>159</v>
      </c>
      <c r="D56" s="52"/>
      <c r="E56" s="53" t="s">
        <v>229</v>
      </c>
      <c r="F56" s="75"/>
      <c r="G56" s="157"/>
      <c r="H56" s="75"/>
      <c r="I56" s="157"/>
      <c r="J56" s="75" t="s">
        <v>294</v>
      </c>
      <c r="K56" s="251">
        <v>1100</v>
      </c>
      <c r="L56" s="75">
        <v>1100</v>
      </c>
    </row>
    <row r="57" spans="1:19" ht="13.5" customHeight="1" x14ac:dyDescent="0.15">
      <c r="A57" s="122"/>
      <c r="B57" s="42"/>
      <c r="C57" s="43" t="s">
        <v>101</v>
      </c>
      <c r="D57" s="52"/>
      <c r="E57" s="53" t="s">
        <v>10</v>
      </c>
      <c r="F57" s="75"/>
      <c r="G57" s="157"/>
      <c r="H57" s="75"/>
      <c r="I57" s="157"/>
      <c r="J57" s="75">
        <v>1000</v>
      </c>
      <c r="K57" s="251">
        <v>1000</v>
      </c>
      <c r="L57" s="75">
        <v>3000</v>
      </c>
    </row>
    <row r="58" spans="1:19" ht="13.5" customHeight="1" x14ac:dyDescent="0.15">
      <c r="A58" s="18"/>
      <c r="B58" s="42"/>
      <c r="C58" s="43" t="s">
        <v>96</v>
      </c>
      <c r="D58" s="52"/>
      <c r="E58" s="53" t="s">
        <v>10</v>
      </c>
      <c r="F58" s="75">
        <v>3000</v>
      </c>
      <c r="G58" s="157">
        <v>1381</v>
      </c>
      <c r="H58" s="75">
        <v>20100</v>
      </c>
      <c r="I58" s="157">
        <v>14465</v>
      </c>
      <c r="J58" s="75" t="s">
        <v>294</v>
      </c>
      <c r="K58" s="251">
        <v>13537</v>
      </c>
      <c r="L58" s="75">
        <v>39948</v>
      </c>
    </row>
    <row r="59" spans="1:19" ht="13.5" customHeight="1" x14ac:dyDescent="0.15">
      <c r="A59" s="15"/>
      <c r="B59" s="42"/>
      <c r="C59" s="43" t="s">
        <v>86</v>
      </c>
      <c r="D59" s="52"/>
      <c r="E59" s="53" t="s">
        <v>229</v>
      </c>
      <c r="F59" s="75">
        <v>1200</v>
      </c>
      <c r="G59" s="157">
        <v>392</v>
      </c>
      <c r="H59" s="75">
        <v>4000</v>
      </c>
      <c r="I59" s="157">
        <v>1305</v>
      </c>
      <c r="J59" s="75"/>
      <c r="K59" s="251"/>
      <c r="L59" s="75"/>
    </row>
    <row r="60" spans="1:19" ht="13.5" customHeight="1" x14ac:dyDescent="0.15">
      <c r="A60" s="18"/>
      <c r="B60" s="69"/>
      <c r="C60" s="70" t="s">
        <v>83</v>
      </c>
      <c r="D60" s="71"/>
      <c r="E60" s="194" t="s">
        <v>229</v>
      </c>
      <c r="F60" s="75"/>
      <c r="G60" s="157"/>
      <c r="H60" s="75"/>
      <c r="I60" s="157"/>
      <c r="J60" s="75"/>
      <c r="K60" s="251">
        <v>51</v>
      </c>
      <c r="L60" s="75">
        <v>51</v>
      </c>
    </row>
    <row r="61" spans="1:19" ht="13.5" customHeight="1" x14ac:dyDescent="0.15">
      <c r="A61" s="18"/>
      <c r="B61" s="69"/>
      <c r="C61" s="70" t="s">
        <v>288</v>
      </c>
      <c r="D61" s="71"/>
      <c r="E61" s="194" t="s">
        <v>229</v>
      </c>
      <c r="F61" s="75"/>
      <c r="G61" s="157"/>
      <c r="H61" s="75"/>
      <c r="I61" s="157"/>
      <c r="J61" s="75"/>
      <c r="K61" s="251"/>
      <c r="L61" s="75">
        <v>151</v>
      </c>
    </row>
    <row r="62" spans="1:19" ht="13.5" customHeight="1" x14ac:dyDescent="0.15">
      <c r="A62" s="15"/>
      <c r="B62" s="42"/>
      <c r="C62" s="43" t="s">
        <v>88</v>
      </c>
      <c r="D62" s="52"/>
      <c r="E62" s="53" t="s">
        <v>229</v>
      </c>
      <c r="F62" s="75" t="s">
        <v>294</v>
      </c>
      <c r="G62" s="157" t="s">
        <v>294</v>
      </c>
      <c r="H62" s="75">
        <v>15840</v>
      </c>
      <c r="I62" s="157">
        <v>138877</v>
      </c>
      <c r="J62" s="75"/>
      <c r="K62" s="251">
        <v>20930</v>
      </c>
      <c r="L62" s="75">
        <v>53510</v>
      </c>
    </row>
    <row r="63" spans="1:19" ht="13.5" customHeight="1" x14ac:dyDescent="0.15">
      <c r="A63" s="15"/>
      <c r="B63" s="42"/>
      <c r="C63" s="43" t="s">
        <v>139</v>
      </c>
      <c r="D63" s="52"/>
      <c r="E63" s="53" t="s">
        <v>229</v>
      </c>
      <c r="F63" s="75" t="s">
        <v>294</v>
      </c>
      <c r="G63" s="157" t="s">
        <v>294</v>
      </c>
      <c r="H63" s="75">
        <v>420</v>
      </c>
      <c r="I63" s="157">
        <v>1050</v>
      </c>
      <c r="J63" s="75"/>
      <c r="K63" s="251"/>
      <c r="L63" s="75"/>
    </row>
    <row r="64" spans="1:19" ht="13.5" customHeight="1" x14ac:dyDescent="0.15">
      <c r="A64" s="18"/>
      <c r="B64" s="69"/>
      <c r="C64" s="70" t="s">
        <v>267</v>
      </c>
      <c r="D64" s="71"/>
      <c r="E64" s="194" t="s">
        <v>229</v>
      </c>
      <c r="F64" s="75"/>
      <c r="G64" s="157"/>
      <c r="H64" s="75"/>
      <c r="I64" s="157"/>
      <c r="J64" s="75"/>
      <c r="K64" s="251">
        <v>35</v>
      </c>
      <c r="L64" s="75">
        <v>35</v>
      </c>
    </row>
    <row r="65" spans="1:12" ht="13.5" customHeight="1" x14ac:dyDescent="0.15">
      <c r="A65" s="18"/>
      <c r="B65" s="42"/>
      <c r="C65" s="43" t="s">
        <v>85</v>
      </c>
      <c r="D65" s="52"/>
      <c r="E65" s="53" t="s">
        <v>10</v>
      </c>
      <c r="F65" s="75" t="s">
        <v>294</v>
      </c>
      <c r="G65" s="157" t="s">
        <v>294</v>
      </c>
      <c r="H65" s="75">
        <v>8640</v>
      </c>
      <c r="I65" s="157">
        <v>63860</v>
      </c>
      <c r="J65" s="75"/>
      <c r="K65" s="251">
        <v>17280</v>
      </c>
      <c r="L65" s="75">
        <v>69120</v>
      </c>
    </row>
    <row r="66" spans="1:12" ht="13.5" customHeight="1" x14ac:dyDescent="0.15">
      <c r="A66" s="126"/>
      <c r="B66" s="46"/>
      <c r="C66" s="215" t="s">
        <v>98</v>
      </c>
      <c r="D66" s="216"/>
      <c r="E66" s="54" t="s">
        <v>10</v>
      </c>
      <c r="F66" s="77">
        <f>SUM(F53:F65)</f>
        <v>4608</v>
      </c>
      <c r="G66" s="159">
        <f>SUM(G53:G65)</f>
        <v>3746</v>
      </c>
      <c r="H66" s="77">
        <f>SUM(H53:H65)</f>
        <v>94699</v>
      </c>
      <c r="I66" s="159">
        <f>SUM(I53:I65)</f>
        <v>239346</v>
      </c>
      <c r="J66" s="77">
        <f t="shared" ref="J66:K66" si="2">SUM(J53:J65)</f>
        <v>39400</v>
      </c>
      <c r="K66" s="305">
        <f t="shared" si="2"/>
        <v>175144</v>
      </c>
      <c r="L66" s="77">
        <f>SUM(L53:L65)</f>
        <v>390373</v>
      </c>
    </row>
    <row r="67" spans="1:12" ht="13.5" customHeight="1" x14ac:dyDescent="0.15">
      <c r="A67" s="18" t="s">
        <v>21</v>
      </c>
      <c r="B67" s="39"/>
      <c r="C67" s="49" t="s">
        <v>93</v>
      </c>
      <c r="D67" s="50"/>
      <c r="E67" s="51" t="s">
        <v>10</v>
      </c>
      <c r="F67" s="87">
        <v>3782</v>
      </c>
      <c r="G67" s="162">
        <v>6071</v>
      </c>
      <c r="H67" s="87">
        <v>11555</v>
      </c>
      <c r="I67" s="162">
        <v>23089</v>
      </c>
      <c r="J67" s="87">
        <v>5304</v>
      </c>
      <c r="K67" s="302">
        <v>19405</v>
      </c>
      <c r="L67" s="87">
        <v>45147</v>
      </c>
    </row>
    <row r="68" spans="1:12" ht="13.5" customHeight="1" x14ac:dyDescent="0.15">
      <c r="A68" s="15" t="s">
        <v>22</v>
      </c>
      <c r="B68" s="42"/>
      <c r="C68" s="43" t="s">
        <v>94</v>
      </c>
      <c r="D68" s="52"/>
      <c r="E68" s="53" t="s">
        <v>10</v>
      </c>
      <c r="F68" s="75">
        <v>21943</v>
      </c>
      <c r="G68" s="157">
        <v>38865</v>
      </c>
      <c r="H68" s="75">
        <v>43299</v>
      </c>
      <c r="I68" s="157">
        <v>80005</v>
      </c>
      <c r="J68" s="75">
        <v>13239</v>
      </c>
      <c r="K68" s="251">
        <v>46484</v>
      </c>
      <c r="L68" s="75">
        <v>142635</v>
      </c>
    </row>
    <row r="69" spans="1:12" ht="13.5" customHeight="1" x14ac:dyDescent="0.15">
      <c r="A69" s="13"/>
      <c r="B69" s="42"/>
      <c r="C69" s="43" t="s">
        <v>100</v>
      </c>
      <c r="D69" s="52"/>
      <c r="E69" s="53" t="s">
        <v>10</v>
      </c>
      <c r="F69" s="75">
        <v>2132</v>
      </c>
      <c r="G69" s="157">
        <v>3128</v>
      </c>
      <c r="H69" s="75">
        <v>6364</v>
      </c>
      <c r="I69" s="157">
        <v>7830</v>
      </c>
      <c r="J69" s="75">
        <v>256</v>
      </c>
      <c r="K69" s="251">
        <v>6659</v>
      </c>
      <c r="L69" s="75">
        <v>27946</v>
      </c>
    </row>
    <row r="70" spans="1:12" ht="13.5" customHeight="1" x14ac:dyDescent="0.15">
      <c r="A70" s="13"/>
      <c r="B70" s="42"/>
      <c r="C70" s="43" t="s">
        <v>95</v>
      </c>
      <c r="D70" s="52"/>
      <c r="E70" s="53" t="s">
        <v>10</v>
      </c>
      <c r="F70" s="75">
        <v>750</v>
      </c>
      <c r="G70" s="157">
        <v>518</v>
      </c>
      <c r="H70" s="75">
        <v>3885</v>
      </c>
      <c r="I70" s="157">
        <v>2675</v>
      </c>
      <c r="J70" s="75">
        <v>1740</v>
      </c>
      <c r="K70" s="251">
        <v>4950</v>
      </c>
      <c r="L70" s="75">
        <v>11010</v>
      </c>
    </row>
    <row r="71" spans="1:12" ht="13.5" customHeight="1" x14ac:dyDescent="0.15">
      <c r="A71" s="13"/>
      <c r="B71" s="42"/>
      <c r="C71" s="43" t="s">
        <v>101</v>
      </c>
      <c r="D71" s="52"/>
      <c r="E71" s="53" t="s">
        <v>10</v>
      </c>
      <c r="F71" s="75">
        <v>575</v>
      </c>
      <c r="G71" s="157">
        <v>1657</v>
      </c>
      <c r="H71" s="75">
        <v>5706</v>
      </c>
      <c r="I71" s="157">
        <v>15674</v>
      </c>
      <c r="J71" s="75">
        <v>1642</v>
      </c>
      <c r="K71" s="251">
        <v>6458</v>
      </c>
      <c r="L71" s="75">
        <v>20054</v>
      </c>
    </row>
    <row r="72" spans="1:12" ht="13.5" customHeight="1" x14ac:dyDescent="0.15">
      <c r="A72" s="13"/>
      <c r="B72" s="42"/>
      <c r="C72" s="43" t="s">
        <v>96</v>
      </c>
      <c r="D72" s="52"/>
      <c r="E72" s="53" t="s">
        <v>10</v>
      </c>
      <c r="F72" s="75">
        <v>3904</v>
      </c>
      <c r="G72" s="157">
        <v>4010</v>
      </c>
      <c r="H72" s="75">
        <v>15085</v>
      </c>
      <c r="I72" s="157">
        <v>13703</v>
      </c>
      <c r="J72" s="75">
        <v>3336</v>
      </c>
      <c r="K72" s="251">
        <v>13248</v>
      </c>
      <c r="L72" s="75">
        <v>49018</v>
      </c>
    </row>
    <row r="73" spans="1:12" ht="13.5" customHeight="1" x14ac:dyDescent="0.15">
      <c r="A73" s="15"/>
      <c r="B73" s="42"/>
      <c r="C73" s="43" t="s">
        <v>83</v>
      </c>
      <c r="D73" s="52"/>
      <c r="E73" s="53" t="s">
        <v>10</v>
      </c>
      <c r="F73" s="75"/>
      <c r="G73" s="157"/>
      <c r="H73" s="75"/>
      <c r="I73" s="157"/>
      <c r="J73" s="75"/>
      <c r="K73" s="251"/>
      <c r="L73" s="73">
        <v>615</v>
      </c>
    </row>
    <row r="74" spans="1:12" ht="13.5" customHeight="1" x14ac:dyDescent="0.15">
      <c r="A74" s="15"/>
      <c r="B74" s="42"/>
      <c r="C74" s="43" t="s">
        <v>84</v>
      </c>
      <c r="D74" s="52"/>
      <c r="E74" s="53" t="s">
        <v>10</v>
      </c>
      <c r="F74" s="75">
        <v>640</v>
      </c>
      <c r="G74" s="157">
        <v>1076</v>
      </c>
      <c r="H74" s="75">
        <v>1264</v>
      </c>
      <c r="I74" s="157">
        <v>2126</v>
      </c>
      <c r="J74" s="75" t="s">
        <v>294</v>
      </c>
      <c r="K74" s="251">
        <v>2880</v>
      </c>
      <c r="L74" s="75">
        <v>11756</v>
      </c>
    </row>
    <row r="75" spans="1:12" ht="13.5" customHeight="1" x14ac:dyDescent="0.15">
      <c r="A75" s="15"/>
      <c r="B75" s="42"/>
      <c r="C75" s="43" t="s">
        <v>224</v>
      </c>
      <c r="D75" s="52"/>
      <c r="E75" s="53" t="s">
        <v>229</v>
      </c>
      <c r="F75" s="75"/>
      <c r="G75" s="157"/>
      <c r="H75" s="75"/>
      <c r="I75" s="157"/>
      <c r="J75" s="75"/>
      <c r="K75" s="251"/>
      <c r="L75" s="75"/>
    </row>
    <row r="76" spans="1:12" ht="13.5" customHeight="1" x14ac:dyDescent="0.15">
      <c r="A76" s="13"/>
      <c r="B76" s="42"/>
      <c r="C76" s="43" t="s">
        <v>86</v>
      </c>
      <c r="D76" s="52"/>
      <c r="E76" s="53" t="s">
        <v>10</v>
      </c>
      <c r="F76" s="75">
        <v>1740</v>
      </c>
      <c r="G76" s="157">
        <v>1495</v>
      </c>
      <c r="H76" s="75">
        <v>3180</v>
      </c>
      <c r="I76" s="157">
        <v>2104</v>
      </c>
      <c r="J76" s="75" t="s">
        <v>294</v>
      </c>
      <c r="K76" s="251">
        <v>1020</v>
      </c>
      <c r="L76" s="75">
        <v>5100</v>
      </c>
    </row>
    <row r="77" spans="1:12" ht="13.5" customHeight="1" x14ac:dyDescent="0.15">
      <c r="A77" s="13"/>
      <c r="B77" s="42"/>
      <c r="C77" s="43" t="s">
        <v>103</v>
      </c>
      <c r="D77" s="52"/>
      <c r="E77" s="53" t="s">
        <v>10</v>
      </c>
      <c r="F77" s="75">
        <v>180</v>
      </c>
      <c r="G77" s="157">
        <v>1058</v>
      </c>
      <c r="H77" s="75">
        <v>180</v>
      </c>
      <c r="I77" s="157">
        <v>1058</v>
      </c>
      <c r="J77" s="75" t="s">
        <v>294</v>
      </c>
      <c r="K77" s="251">
        <v>400</v>
      </c>
      <c r="L77" s="75">
        <v>1542</v>
      </c>
    </row>
    <row r="78" spans="1:12" ht="13.5" customHeight="1" x14ac:dyDescent="0.15">
      <c r="A78" s="13"/>
      <c r="B78" s="42"/>
      <c r="C78" s="43" t="s">
        <v>271</v>
      </c>
      <c r="D78" s="52"/>
      <c r="E78" s="53" t="s">
        <v>229</v>
      </c>
      <c r="F78" s="75"/>
      <c r="G78" s="157"/>
      <c r="H78" s="75"/>
      <c r="I78" s="157"/>
      <c r="J78" s="75" t="s">
        <v>294</v>
      </c>
      <c r="K78" s="251">
        <v>300</v>
      </c>
      <c r="L78" s="75">
        <v>300</v>
      </c>
    </row>
    <row r="79" spans="1:12" ht="13.5" customHeight="1" x14ac:dyDescent="0.15">
      <c r="A79" s="13"/>
      <c r="B79" s="42"/>
      <c r="C79" s="43" t="s">
        <v>87</v>
      </c>
      <c r="D79" s="52"/>
      <c r="E79" s="53" t="s">
        <v>10</v>
      </c>
      <c r="F79" s="75" t="s">
        <v>294</v>
      </c>
      <c r="G79" s="157" t="s">
        <v>294</v>
      </c>
      <c r="H79" s="75">
        <v>1840</v>
      </c>
      <c r="I79" s="157">
        <v>10629</v>
      </c>
      <c r="J79" s="75">
        <v>1504</v>
      </c>
      <c r="K79" s="251">
        <v>4704</v>
      </c>
      <c r="L79" s="75">
        <v>13522</v>
      </c>
    </row>
    <row r="80" spans="1:12" ht="13.5" customHeight="1" x14ac:dyDescent="0.15">
      <c r="A80" s="13"/>
      <c r="B80" s="42"/>
      <c r="C80" s="43" t="s">
        <v>90</v>
      </c>
      <c r="D80" s="52"/>
      <c r="E80" s="53" t="s">
        <v>10</v>
      </c>
      <c r="F80" s="75" t="s">
        <v>294</v>
      </c>
      <c r="G80" s="157" t="s">
        <v>294</v>
      </c>
      <c r="H80" s="75">
        <v>548</v>
      </c>
      <c r="I80" s="157">
        <v>1451</v>
      </c>
      <c r="J80" s="75">
        <v>1130</v>
      </c>
      <c r="K80" s="251">
        <v>1130</v>
      </c>
      <c r="L80" s="75">
        <v>3623</v>
      </c>
    </row>
    <row r="81" spans="1:12" ht="13.5" customHeight="1" x14ac:dyDescent="0.15">
      <c r="A81" s="15"/>
      <c r="B81" s="42"/>
      <c r="C81" s="43" t="s">
        <v>150</v>
      </c>
      <c r="D81" s="52"/>
      <c r="E81" s="53" t="s">
        <v>229</v>
      </c>
      <c r="F81" s="75"/>
      <c r="G81" s="157"/>
      <c r="H81" s="75"/>
      <c r="I81" s="157"/>
      <c r="J81" s="75"/>
      <c r="K81" s="251"/>
      <c r="L81" s="75"/>
    </row>
    <row r="82" spans="1:12" ht="13.5" customHeight="1" x14ac:dyDescent="0.15">
      <c r="A82" s="15"/>
      <c r="B82" s="42"/>
      <c r="C82" s="43" t="s">
        <v>102</v>
      </c>
      <c r="D82" s="52"/>
      <c r="E82" s="53" t="s">
        <v>10</v>
      </c>
      <c r="F82" s="75" t="s">
        <v>294</v>
      </c>
      <c r="G82" s="157" t="s">
        <v>294</v>
      </c>
      <c r="H82" s="75">
        <v>1067</v>
      </c>
      <c r="I82" s="157">
        <v>3335</v>
      </c>
      <c r="J82" s="75">
        <v>860</v>
      </c>
      <c r="K82" s="251">
        <v>1385</v>
      </c>
      <c r="L82" s="75">
        <v>1497</v>
      </c>
    </row>
    <row r="83" spans="1:12" ht="13.5" customHeight="1" x14ac:dyDescent="0.15">
      <c r="A83" s="15"/>
      <c r="B83" s="42"/>
      <c r="C83" s="43" t="s">
        <v>135</v>
      </c>
      <c r="D83" s="52"/>
      <c r="E83" s="53" t="s">
        <v>229</v>
      </c>
      <c r="F83" s="75">
        <v>75</v>
      </c>
      <c r="G83" s="157">
        <v>306</v>
      </c>
      <c r="H83" s="75">
        <v>75</v>
      </c>
      <c r="I83" s="157">
        <v>306</v>
      </c>
      <c r="J83" s="75"/>
      <c r="K83" s="251"/>
      <c r="L83" s="75"/>
    </row>
    <row r="84" spans="1:12" ht="13.5" customHeight="1" x14ac:dyDescent="0.15">
      <c r="A84" s="13"/>
      <c r="B84" s="42"/>
      <c r="C84" s="43" t="s">
        <v>85</v>
      </c>
      <c r="D84" s="52"/>
      <c r="E84" s="53" t="s">
        <v>10</v>
      </c>
      <c r="F84" s="75" t="s">
        <v>294</v>
      </c>
      <c r="G84" s="157" t="s">
        <v>294</v>
      </c>
      <c r="H84" s="75">
        <v>25888</v>
      </c>
      <c r="I84" s="157">
        <v>60905</v>
      </c>
      <c r="J84" s="75">
        <v>54</v>
      </c>
      <c r="K84" s="251">
        <v>16268</v>
      </c>
      <c r="L84" s="75">
        <v>110729</v>
      </c>
    </row>
    <row r="85" spans="1:12" ht="13.5" customHeight="1" x14ac:dyDescent="0.15">
      <c r="A85" s="15"/>
      <c r="B85" s="42"/>
      <c r="C85" s="43" t="s">
        <v>272</v>
      </c>
      <c r="D85" s="52"/>
      <c r="E85" s="53" t="s">
        <v>229</v>
      </c>
      <c r="F85" s="75"/>
      <c r="G85" s="157"/>
      <c r="H85" s="75"/>
      <c r="I85" s="157"/>
      <c r="J85" s="75"/>
      <c r="K85" s="251"/>
      <c r="L85" s="75"/>
    </row>
    <row r="86" spans="1:12" ht="13.5" customHeight="1" x14ac:dyDescent="0.15">
      <c r="A86" s="15"/>
      <c r="B86" s="42"/>
      <c r="C86" s="43" t="s">
        <v>222</v>
      </c>
      <c r="D86" s="52"/>
      <c r="E86" s="53" t="s">
        <v>10</v>
      </c>
      <c r="F86" s="75" t="s">
        <v>294</v>
      </c>
      <c r="G86" s="157" t="s">
        <v>294</v>
      </c>
      <c r="H86" s="75">
        <v>128</v>
      </c>
      <c r="I86" s="157">
        <v>1066</v>
      </c>
      <c r="J86" s="75">
        <v>48</v>
      </c>
      <c r="K86" s="251">
        <v>144</v>
      </c>
      <c r="L86" s="75">
        <v>368</v>
      </c>
    </row>
    <row r="87" spans="1:12" ht="13.5" customHeight="1" x14ac:dyDescent="0.15">
      <c r="A87" s="13"/>
      <c r="B87" s="42"/>
      <c r="C87" s="43" t="s">
        <v>273</v>
      </c>
      <c r="D87" s="64"/>
      <c r="E87" s="54" t="s">
        <v>10</v>
      </c>
      <c r="F87" s="75"/>
      <c r="G87" s="157"/>
      <c r="H87" s="75"/>
      <c r="I87" s="157"/>
      <c r="J87" s="75"/>
      <c r="K87" s="251"/>
      <c r="L87" s="73"/>
    </row>
    <row r="88" spans="1:12" ht="13.5" customHeight="1" x14ac:dyDescent="0.15">
      <c r="A88" s="126"/>
      <c r="B88" s="144"/>
      <c r="C88" s="67" t="s">
        <v>98</v>
      </c>
      <c r="D88" s="68"/>
      <c r="E88" s="127" t="s">
        <v>10</v>
      </c>
      <c r="F88" s="77">
        <f t="shared" ref="F88:L88" si="3">SUM(F67:F87)</f>
        <v>35721</v>
      </c>
      <c r="G88" s="159">
        <f t="shared" si="3"/>
        <v>58184</v>
      </c>
      <c r="H88" s="77">
        <f t="shared" si="3"/>
        <v>120064</v>
      </c>
      <c r="I88" s="159">
        <f t="shared" si="3"/>
        <v>225956</v>
      </c>
      <c r="J88" s="77">
        <f t="shared" si="3"/>
        <v>29113</v>
      </c>
      <c r="K88" s="305">
        <f t="shared" si="3"/>
        <v>125435</v>
      </c>
      <c r="L88" s="77">
        <f t="shared" si="3"/>
        <v>444862</v>
      </c>
    </row>
    <row r="89" spans="1:12" ht="13.5" customHeight="1" x14ac:dyDescent="0.15">
      <c r="A89" s="16" t="s">
        <v>157</v>
      </c>
      <c r="B89" s="39"/>
      <c r="C89" s="62" t="s">
        <v>144</v>
      </c>
      <c r="D89" s="56"/>
      <c r="E89" s="55" t="s">
        <v>10</v>
      </c>
      <c r="F89" s="87">
        <v>750</v>
      </c>
      <c r="G89" s="157">
        <v>279</v>
      </c>
      <c r="H89" s="75">
        <v>5100</v>
      </c>
      <c r="I89" s="157">
        <v>1613</v>
      </c>
      <c r="J89" s="75" t="s">
        <v>294</v>
      </c>
      <c r="K89" s="251">
        <v>1820</v>
      </c>
      <c r="L89" s="87">
        <v>10445</v>
      </c>
    </row>
    <row r="90" spans="1:12" ht="13.5" customHeight="1" x14ac:dyDescent="0.15">
      <c r="A90" s="13" t="s">
        <v>146</v>
      </c>
      <c r="B90" s="42"/>
      <c r="C90" s="43" t="s">
        <v>142</v>
      </c>
      <c r="D90" s="52"/>
      <c r="E90" s="53" t="s">
        <v>10</v>
      </c>
      <c r="F90" s="75" t="s">
        <v>294</v>
      </c>
      <c r="G90" s="157" t="s">
        <v>294</v>
      </c>
      <c r="H90" s="75">
        <v>14400</v>
      </c>
      <c r="I90" s="157">
        <v>3874</v>
      </c>
      <c r="J90" s="75" t="s">
        <v>294</v>
      </c>
      <c r="K90" s="251">
        <v>6750</v>
      </c>
      <c r="L90" s="75">
        <v>34800</v>
      </c>
    </row>
    <row r="91" spans="1:12" ht="13.5" customHeight="1" x14ac:dyDescent="0.15">
      <c r="A91" s="15"/>
      <c r="B91" s="42"/>
      <c r="C91" s="43" t="s">
        <v>96</v>
      </c>
      <c r="D91" s="52"/>
      <c r="E91" s="53" t="s">
        <v>229</v>
      </c>
      <c r="F91" s="75" t="s">
        <v>294</v>
      </c>
      <c r="G91" s="157" t="s">
        <v>294</v>
      </c>
      <c r="H91" s="75">
        <v>35100</v>
      </c>
      <c r="I91" s="157">
        <v>13767</v>
      </c>
      <c r="J91" s="75"/>
      <c r="K91" s="251"/>
      <c r="L91" s="85"/>
    </row>
    <row r="92" spans="1:12" ht="13.5" customHeight="1" x14ac:dyDescent="0.15">
      <c r="A92" s="14"/>
      <c r="B92" s="42"/>
      <c r="C92" s="43" t="s">
        <v>106</v>
      </c>
      <c r="D92" s="52"/>
      <c r="E92" s="53" t="s">
        <v>10</v>
      </c>
      <c r="F92" s="75"/>
      <c r="G92" s="157"/>
      <c r="H92" s="75"/>
      <c r="I92" s="157"/>
      <c r="J92" s="75">
        <v>750</v>
      </c>
      <c r="K92" s="251">
        <v>3825</v>
      </c>
      <c r="L92" s="75">
        <v>12675</v>
      </c>
    </row>
    <row r="93" spans="1:12" ht="13.5" customHeight="1" x14ac:dyDescent="0.15">
      <c r="A93" s="13"/>
      <c r="B93" s="42"/>
      <c r="C93" s="43" t="s">
        <v>224</v>
      </c>
      <c r="D93" s="52"/>
      <c r="E93" s="53" t="s">
        <v>10</v>
      </c>
      <c r="F93" s="75">
        <v>1425</v>
      </c>
      <c r="G93" s="157">
        <v>492</v>
      </c>
      <c r="H93" s="75">
        <v>2175</v>
      </c>
      <c r="I93" s="157">
        <v>748</v>
      </c>
      <c r="J93" s="75">
        <v>600</v>
      </c>
      <c r="K93" s="251">
        <v>11745</v>
      </c>
      <c r="L93" s="75">
        <v>43785</v>
      </c>
    </row>
    <row r="94" spans="1:12" ht="13.5" customHeight="1" x14ac:dyDescent="0.15">
      <c r="A94" s="146"/>
      <c r="B94" s="144"/>
      <c r="C94" s="67" t="s">
        <v>98</v>
      </c>
      <c r="D94" s="68"/>
      <c r="E94" s="127" t="s">
        <v>10</v>
      </c>
      <c r="F94" s="135">
        <f>SUM(F89:F93)</f>
        <v>2175</v>
      </c>
      <c r="G94" s="195">
        <f>SUM(G89:G93)</f>
        <v>771</v>
      </c>
      <c r="H94" s="135">
        <f>SUM(H89:H93)</f>
        <v>56775</v>
      </c>
      <c r="I94" s="195">
        <f>SUM(I89:I93)</f>
        <v>20002</v>
      </c>
      <c r="J94" s="135">
        <f t="shared" ref="J94:L94" si="4">SUM(J89:J93)</f>
        <v>1350</v>
      </c>
      <c r="K94" s="292">
        <f t="shared" si="4"/>
        <v>24140</v>
      </c>
      <c r="L94" s="135">
        <f t="shared" si="4"/>
        <v>101705</v>
      </c>
    </row>
    <row r="95" spans="1:12" ht="13.5" customHeight="1" x14ac:dyDescent="0.15">
      <c r="A95" s="16" t="s">
        <v>158</v>
      </c>
      <c r="B95" s="29"/>
      <c r="C95" s="62" t="s">
        <v>159</v>
      </c>
      <c r="D95" s="56"/>
      <c r="E95" s="55" t="s">
        <v>10</v>
      </c>
      <c r="F95" s="75">
        <v>1156</v>
      </c>
      <c r="G95" s="157">
        <v>1496</v>
      </c>
      <c r="H95" s="75">
        <v>2601</v>
      </c>
      <c r="I95" s="157">
        <v>3366</v>
      </c>
      <c r="J95" s="75" t="s">
        <v>294</v>
      </c>
      <c r="K95" s="251">
        <v>2023</v>
      </c>
      <c r="L95" s="75">
        <v>4624</v>
      </c>
    </row>
    <row r="96" spans="1:12" ht="13.5" customHeight="1" x14ac:dyDescent="0.15">
      <c r="A96" s="13" t="s">
        <v>147</v>
      </c>
      <c r="B96" s="48"/>
      <c r="C96" s="43" t="s">
        <v>106</v>
      </c>
      <c r="D96" s="52"/>
      <c r="E96" s="53" t="s">
        <v>10</v>
      </c>
      <c r="F96" s="75"/>
      <c r="G96" s="157"/>
      <c r="H96" s="75"/>
      <c r="I96" s="157"/>
      <c r="J96" s="75"/>
      <c r="K96" s="251"/>
      <c r="L96" s="75">
        <v>489768</v>
      </c>
    </row>
    <row r="97" spans="1:12" ht="13.5" customHeight="1" x14ac:dyDescent="0.15">
      <c r="A97" s="126"/>
      <c r="B97" s="144"/>
      <c r="C97" s="67" t="s">
        <v>98</v>
      </c>
      <c r="D97" s="109"/>
      <c r="E97" s="287" t="s">
        <v>10</v>
      </c>
      <c r="F97" s="135">
        <f>SUM(F95:F96)</f>
        <v>1156</v>
      </c>
      <c r="G97" s="195">
        <f>SUM(G95:G96)</f>
        <v>1496</v>
      </c>
      <c r="H97" s="135">
        <f>SUM(H95:H96)</f>
        <v>2601</v>
      </c>
      <c r="I97" s="195">
        <f>SUM(I95:I96)</f>
        <v>3366</v>
      </c>
      <c r="J97" s="135">
        <f t="shared" ref="J97:L97" si="5">SUM(J95:J96)</f>
        <v>0</v>
      </c>
      <c r="K97" s="292">
        <f t="shared" si="5"/>
        <v>2023</v>
      </c>
      <c r="L97" s="135">
        <f t="shared" si="5"/>
        <v>494392</v>
      </c>
    </row>
    <row r="98" spans="1:12" ht="13.5" customHeight="1" x14ac:dyDescent="0.15">
      <c r="A98" s="16" t="s">
        <v>23</v>
      </c>
      <c r="B98" s="39"/>
      <c r="C98" s="62" t="s">
        <v>111</v>
      </c>
      <c r="D98" s="56"/>
      <c r="E98" s="55" t="s">
        <v>10</v>
      </c>
      <c r="F98" s="87" t="s">
        <v>294</v>
      </c>
      <c r="G98" s="162" t="s">
        <v>294</v>
      </c>
      <c r="H98" s="87">
        <v>360</v>
      </c>
      <c r="I98" s="162">
        <v>276</v>
      </c>
      <c r="J98" s="87">
        <v>360</v>
      </c>
      <c r="K98" s="302">
        <v>360</v>
      </c>
      <c r="L98" s="87">
        <v>720</v>
      </c>
    </row>
    <row r="99" spans="1:12" ht="13.5" customHeight="1" x14ac:dyDescent="0.15">
      <c r="A99" s="14" t="s">
        <v>24</v>
      </c>
      <c r="B99" s="48"/>
      <c r="C99" s="49" t="s">
        <v>159</v>
      </c>
      <c r="D99" s="50"/>
      <c r="E99" s="51" t="s">
        <v>10</v>
      </c>
      <c r="F99" s="78">
        <v>1440</v>
      </c>
      <c r="G99" s="160">
        <v>1866</v>
      </c>
      <c r="H99" s="78">
        <v>8160</v>
      </c>
      <c r="I99" s="160">
        <v>10852</v>
      </c>
      <c r="J99" s="78">
        <v>4380</v>
      </c>
      <c r="K99" s="291">
        <v>12900</v>
      </c>
      <c r="L99" s="78">
        <v>33648</v>
      </c>
    </row>
    <row r="100" spans="1:12" ht="13.5" customHeight="1" x14ac:dyDescent="0.15">
      <c r="A100" s="13"/>
      <c r="B100" s="42"/>
      <c r="C100" s="43" t="s">
        <v>96</v>
      </c>
      <c r="D100" s="52"/>
      <c r="E100" s="53" t="s">
        <v>229</v>
      </c>
      <c r="F100" s="75">
        <v>360</v>
      </c>
      <c r="G100" s="157">
        <v>276</v>
      </c>
      <c r="H100" s="75">
        <v>360</v>
      </c>
      <c r="I100" s="157">
        <v>276</v>
      </c>
      <c r="J100" s="75"/>
      <c r="K100" s="251"/>
      <c r="L100" s="85"/>
    </row>
    <row r="101" spans="1:12" s="1" customFormat="1" ht="13.5" customHeight="1" x14ac:dyDescent="0.15">
      <c r="A101" s="14"/>
      <c r="B101" s="15"/>
      <c r="C101" s="26" t="s">
        <v>83</v>
      </c>
      <c r="D101" s="169"/>
      <c r="E101" s="170" t="s">
        <v>10</v>
      </c>
      <c r="F101" s="75"/>
      <c r="G101" s="157"/>
      <c r="H101" s="75"/>
      <c r="I101" s="157"/>
      <c r="J101" s="75" t="s">
        <v>294</v>
      </c>
      <c r="K101" s="251">
        <v>20750</v>
      </c>
      <c r="L101" s="75">
        <v>41430</v>
      </c>
    </row>
    <row r="102" spans="1:12" s="1" customFormat="1" ht="13.5" customHeight="1" x14ac:dyDescent="0.15">
      <c r="A102" s="174"/>
      <c r="B102" s="42"/>
      <c r="C102" s="43" t="s">
        <v>224</v>
      </c>
      <c r="D102" s="52"/>
      <c r="E102" s="53" t="s">
        <v>10</v>
      </c>
      <c r="F102" s="75">
        <v>3060</v>
      </c>
      <c r="G102" s="157">
        <v>1036</v>
      </c>
      <c r="H102" s="75">
        <v>5400</v>
      </c>
      <c r="I102" s="157">
        <v>1945</v>
      </c>
      <c r="J102" s="75"/>
      <c r="K102" s="251"/>
      <c r="L102" s="75">
        <v>1440</v>
      </c>
    </row>
    <row r="103" spans="1:12" ht="13.5" customHeight="1" x14ac:dyDescent="0.15">
      <c r="A103" s="174"/>
      <c r="B103" s="42"/>
      <c r="C103" s="43" t="s">
        <v>289</v>
      </c>
      <c r="D103" s="52"/>
      <c r="E103" s="53" t="s">
        <v>10</v>
      </c>
      <c r="F103" s="75">
        <v>120</v>
      </c>
      <c r="G103" s="157">
        <v>278</v>
      </c>
      <c r="H103" s="75">
        <v>240</v>
      </c>
      <c r="I103" s="157">
        <v>563</v>
      </c>
      <c r="J103" s="75"/>
      <c r="K103" s="251">
        <v>120</v>
      </c>
      <c r="L103" s="75">
        <v>120</v>
      </c>
    </row>
    <row r="104" spans="1:12" ht="13.5" customHeight="1" x14ac:dyDescent="0.15">
      <c r="A104" s="126"/>
      <c r="B104" s="108"/>
      <c r="C104" s="67" t="s">
        <v>98</v>
      </c>
      <c r="D104" s="109"/>
      <c r="E104" s="287" t="s">
        <v>10</v>
      </c>
      <c r="F104" s="135">
        <f>SUM(F98:F103)</f>
        <v>4980</v>
      </c>
      <c r="G104" s="195">
        <f>SUM(G98:G103)</f>
        <v>3456</v>
      </c>
      <c r="H104" s="135">
        <f>SUM(H98:H103)</f>
        <v>14520</v>
      </c>
      <c r="I104" s="195">
        <f>SUM(I98:I103)</f>
        <v>13912</v>
      </c>
      <c r="J104" s="135">
        <f t="shared" ref="J104:L104" si="6">SUM(J98:J103)</f>
        <v>4740</v>
      </c>
      <c r="K104" s="292">
        <f>SUM(K98:K103)</f>
        <v>34130</v>
      </c>
      <c r="L104" s="135">
        <f t="shared" si="6"/>
        <v>77358</v>
      </c>
    </row>
    <row r="105" spans="1:12" ht="13.5" customHeight="1" x14ac:dyDescent="0.15">
      <c r="A105" s="4" t="s">
        <v>151</v>
      </c>
      <c r="C105" s="6"/>
      <c r="D105" s="6"/>
      <c r="E105" s="10"/>
      <c r="F105" s="11"/>
      <c r="G105" s="11"/>
      <c r="H105" s="11"/>
      <c r="I105" s="11"/>
      <c r="J105" s="11"/>
      <c r="K105" s="11"/>
      <c r="L105" s="11"/>
    </row>
    <row r="106" spans="1:12" ht="13.5" customHeight="1" x14ac:dyDescent="0.15">
      <c r="A106" s="4" t="s">
        <v>25</v>
      </c>
      <c r="F106" s="8"/>
      <c r="H106" s="8"/>
      <c r="K106" s="168" t="s">
        <v>300</v>
      </c>
      <c r="L106" s="168"/>
    </row>
    <row r="107" spans="1:12" ht="13.5" customHeight="1" x14ac:dyDescent="0.15">
      <c r="B107" s="65"/>
      <c r="F107" s="8"/>
      <c r="G107" s="8"/>
      <c r="H107" s="8"/>
      <c r="I107" s="8"/>
      <c r="J107" s="8"/>
      <c r="K107" s="328" t="s">
        <v>14</v>
      </c>
      <c r="L107" s="328"/>
    </row>
    <row r="108" spans="1:12" ht="13.5" customHeight="1" x14ac:dyDescent="0.15">
      <c r="A108" s="117" t="s">
        <v>15</v>
      </c>
      <c r="B108" s="114"/>
      <c r="C108" s="333" t="s">
        <v>99</v>
      </c>
      <c r="D108" s="12"/>
      <c r="E108" s="329" t="s">
        <v>81</v>
      </c>
      <c r="F108" s="331" t="s">
        <v>296</v>
      </c>
      <c r="G108" s="332"/>
      <c r="H108" s="335" t="s">
        <v>297</v>
      </c>
      <c r="I108" s="336"/>
      <c r="J108" s="337" t="s">
        <v>292</v>
      </c>
      <c r="K108" s="338"/>
      <c r="L108" s="339"/>
    </row>
    <row r="109" spans="1:12" ht="13.5" customHeight="1" x14ac:dyDescent="0.15">
      <c r="A109" s="123" t="s">
        <v>78</v>
      </c>
      <c r="B109" s="124"/>
      <c r="C109" s="334"/>
      <c r="D109" s="125"/>
      <c r="E109" s="330"/>
      <c r="F109" s="23" t="s">
        <v>79</v>
      </c>
      <c r="G109" s="156" t="s">
        <v>80</v>
      </c>
      <c r="H109" s="23" t="s">
        <v>79</v>
      </c>
      <c r="I109" s="156" t="s">
        <v>80</v>
      </c>
      <c r="J109" s="256" t="s">
        <v>298</v>
      </c>
      <c r="K109" s="113" t="s">
        <v>299</v>
      </c>
      <c r="L109" s="23" t="s">
        <v>235</v>
      </c>
    </row>
    <row r="110" spans="1:12" ht="13.5" customHeight="1" x14ac:dyDescent="0.15">
      <c r="A110" s="221" t="s">
        <v>261</v>
      </c>
      <c r="B110" s="217"/>
      <c r="C110" s="219" t="s">
        <v>96</v>
      </c>
      <c r="D110" s="218"/>
      <c r="E110" s="220" t="s">
        <v>229</v>
      </c>
      <c r="F110" s="87"/>
      <c r="G110" s="162"/>
      <c r="H110" s="87"/>
      <c r="I110" s="162"/>
      <c r="J110" s="87"/>
      <c r="K110" s="302"/>
      <c r="L110" s="233"/>
    </row>
    <row r="111" spans="1:12" ht="13.5" customHeight="1" x14ac:dyDescent="0.15">
      <c r="A111" s="14" t="s">
        <v>262</v>
      </c>
      <c r="B111" s="229"/>
      <c r="C111" s="230" t="s">
        <v>83</v>
      </c>
      <c r="D111" s="231"/>
      <c r="E111" s="232" t="s">
        <v>229</v>
      </c>
      <c r="F111" s="78"/>
      <c r="G111" s="160"/>
      <c r="H111" s="78"/>
      <c r="I111" s="160"/>
      <c r="J111" s="78">
        <v>20430</v>
      </c>
      <c r="K111" s="291">
        <v>46560</v>
      </c>
      <c r="L111" s="297">
        <v>119835</v>
      </c>
    </row>
    <row r="112" spans="1:12" ht="13.5" customHeight="1" x14ac:dyDescent="0.15">
      <c r="A112" s="14"/>
      <c r="B112" s="48"/>
      <c r="C112" s="49" t="s">
        <v>84</v>
      </c>
      <c r="D112" s="50"/>
      <c r="E112" s="51" t="s">
        <v>10</v>
      </c>
      <c r="F112" s="78"/>
      <c r="G112" s="160"/>
      <c r="H112" s="78"/>
      <c r="I112" s="160"/>
      <c r="J112" s="78">
        <v>24000</v>
      </c>
      <c r="K112" s="291">
        <v>39000</v>
      </c>
      <c r="L112" s="78">
        <v>150765</v>
      </c>
    </row>
    <row r="113" spans="1:12" ht="13.5" customHeight="1" x14ac:dyDescent="0.15">
      <c r="A113" s="15"/>
      <c r="B113" s="42"/>
      <c r="C113" s="43" t="s">
        <v>224</v>
      </c>
      <c r="D113" s="52"/>
      <c r="E113" s="53" t="s">
        <v>10</v>
      </c>
      <c r="F113" s="75" t="s">
        <v>294</v>
      </c>
      <c r="G113" s="157" t="s">
        <v>294</v>
      </c>
      <c r="H113" s="75">
        <v>535</v>
      </c>
      <c r="I113" s="157">
        <v>456</v>
      </c>
      <c r="J113" s="75"/>
      <c r="K113" s="251"/>
      <c r="L113" s="85">
        <v>592</v>
      </c>
    </row>
    <row r="114" spans="1:12" ht="13.5" customHeight="1" x14ac:dyDescent="0.15">
      <c r="A114" s="15"/>
      <c r="B114" s="42"/>
      <c r="C114" s="43" t="s">
        <v>238</v>
      </c>
      <c r="D114" s="52"/>
      <c r="E114" s="53" t="s">
        <v>10</v>
      </c>
      <c r="F114" s="75">
        <v>40</v>
      </c>
      <c r="G114" s="157">
        <v>389</v>
      </c>
      <c r="H114" s="75">
        <v>40</v>
      </c>
      <c r="I114" s="157">
        <v>389</v>
      </c>
      <c r="J114" s="75"/>
      <c r="K114" s="251"/>
      <c r="L114" s="85">
        <v>23592</v>
      </c>
    </row>
    <row r="115" spans="1:12" ht="13.5" customHeight="1" x14ac:dyDescent="0.15">
      <c r="A115" s="15"/>
      <c r="B115" s="42"/>
      <c r="C115" s="43" t="s">
        <v>88</v>
      </c>
      <c r="D115" s="52"/>
      <c r="E115" s="53" t="s">
        <v>10</v>
      </c>
      <c r="F115" s="75"/>
      <c r="G115" s="157"/>
      <c r="H115" s="75"/>
      <c r="I115" s="157"/>
      <c r="J115" s="75"/>
      <c r="K115" s="251"/>
      <c r="L115" s="85">
        <v>1070</v>
      </c>
    </row>
    <row r="116" spans="1:12" ht="13.5" customHeight="1" x14ac:dyDescent="0.15">
      <c r="A116" s="15"/>
      <c r="B116" s="42"/>
      <c r="C116" s="43" t="s">
        <v>237</v>
      </c>
      <c r="D116" s="52"/>
      <c r="E116" s="53" t="s">
        <v>10</v>
      </c>
      <c r="F116" s="75" t="s">
        <v>294</v>
      </c>
      <c r="G116" s="157" t="s">
        <v>294</v>
      </c>
      <c r="H116" s="75">
        <v>5390</v>
      </c>
      <c r="I116" s="157">
        <v>2485</v>
      </c>
      <c r="J116" s="75">
        <v>770</v>
      </c>
      <c r="K116" s="251">
        <v>2310</v>
      </c>
      <c r="L116" s="85">
        <v>13510</v>
      </c>
    </row>
    <row r="117" spans="1:12" ht="13.5" customHeight="1" x14ac:dyDescent="0.15">
      <c r="A117" s="15"/>
      <c r="B117" s="42"/>
      <c r="C117" s="43" t="s">
        <v>150</v>
      </c>
      <c r="D117" s="52"/>
      <c r="E117" s="53" t="s">
        <v>229</v>
      </c>
      <c r="F117" s="75"/>
      <c r="G117" s="157"/>
      <c r="H117" s="75"/>
      <c r="I117" s="157"/>
      <c r="J117" s="75"/>
      <c r="K117" s="251"/>
      <c r="L117" s="85"/>
    </row>
    <row r="118" spans="1:12" ht="13.5" customHeight="1" x14ac:dyDescent="0.15">
      <c r="A118" s="15"/>
      <c r="B118" s="42"/>
      <c r="C118" s="43" t="s">
        <v>236</v>
      </c>
      <c r="D118" s="52"/>
      <c r="E118" s="53" t="s">
        <v>10</v>
      </c>
      <c r="F118" s="75">
        <v>16020</v>
      </c>
      <c r="G118" s="157">
        <v>6760</v>
      </c>
      <c r="H118" s="75">
        <v>26610</v>
      </c>
      <c r="I118" s="157">
        <v>11209</v>
      </c>
      <c r="J118" s="75"/>
      <c r="K118" s="251"/>
      <c r="L118" s="85">
        <v>15913</v>
      </c>
    </row>
    <row r="119" spans="1:12" ht="13.5" customHeight="1" x14ac:dyDescent="0.15">
      <c r="A119" s="15"/>
      <c r="B119" s="42"/>
      <c r="C119" s="43" t="s">
        <v>97</v>
      </c>
      <c r="D119" s="52"/>
      <c r="E119" s="45" t="s">
        <v>10</v>
      </c>
      <c r="F119" s="75">
        <v>16451</v>
      </c>
      <c r="G119" s="157">
        <v>9174</v>
      </c>
      <c r="H119" s="75">
        <v>30630</v>
      </c>
      <c r="I119" s="157">
        <v>16523</v>
      </c>
      <c r="J119" s="75"/>
      <c r="K119" s="251">
        <v>36468</v>
      </c>
      <c r="L119" s="85">
        <v>109676</v>
      </c>
    </row>
    <row r="120" spans="1:12" ht="13.5" customHeight="1" x14ac:dyDescent="0.15">
      <c r="A120" s="13"/>
      <c r="B120" s="42"/>
      <c r="C120" s="43" t="s">
        <v>89</v>
      </c>
      <c r="D120" s="52"/>
      <c r="E120" s="45" t="s">
        <v>229</v>
      </c>
      <c r="F120" s="75"/>
      <c r="G120" s="157"/>
      <c r="H120" s="75"/>
      <c r="I120" s="157"/>
      <c r="J120" s="75"/>
      <c r="K120" s="251"/>
      <c r="L120" s="85"/>
    </row>
    <row r="121" spans="1:12" ht="13.5" customHeight="1" x14ac:dyDescent="0.15">
      <c r="A121" s="126"/>
      <c r="B121" s="121"/>
      <c r="C121" s="67" t="s">
        <v>82</v>
      </c>
      <c r="D121" s="68"/>
      <c r="E121" s="127" t="s">
        <v>10</v>
      </c>
      <c r="F121" s="128">
        <f>SUM(F110:F120)</f>
        <v>32511</v>
      </c>
      <c r="G121" s="288">
        <f>SUM(G110:G120)</f>
        <v>16323</v>
      </c>
      <c r="H121" s="128">
        <f>SUM(H110:H120)</f>
        <v>63205</v>
      </c>
      <c r="I121" s="288">
        <f>SUM(I110:I120)</f>
        <v>31062</v>
      </c>
      <c r="J121" s="128">
        <f t="shared" ref="J121:L121" si="7">SUM(J110:J120)</f>
        <v>45200</v>
      </c>
      <c r="K121" s="314">
        <f t="shared" si="7"/>
        <v>124338</v>
      </c>
      <c r="L121" s="128">
        <f t="shared" si="7"/>
        <v>434953</v>
      </c>
    </row>
    <row r="122" spans="1:12" ht="13.5" customHeight="1" x14ac:dyDescent="0.15">
      <c r="A122" s="14" t="s">
        <v>73</v>
      </c>
      <c r="B122" s="222"/>
      <c r="C122" s="62" t="s">
        <v>230</v>
      </c>
      <c r="D122" s="56"/>
      <c r="E122" s="55" t="s">
        <v>10</v>
      </c>
      <c r="F122" s="87"/>
      <c r="G122" s="162"/>
      <c r="H122" s="87"/>
      <c r="I122" s="162"/>
      <c r="J122" s="87"/>
      <c r="K122" s="302"/>
      <c r="L122" s="87"/>
    </row>
    <row r="123" spans="1:12" ht="13.5" customHeight="1" x14ac:dyDescent="0.15">
      <c r="A123" s="13" t="s">
        <v>19</v>
      </c>
      <c r="B123" s="42"/>
      <c r="C123" s="43" t="s">
        <v>214</v>
      </c>
      <c r="D123" s="44"/>
      <c r="E123" s="45" t="s">
        <v>10</v>
      </c>
      <c r="F123" s="75">
        <v>297579</v>
      </c>
      <c r="G123" s="157">
        <v>78405</v>
      </c>
      <c r="H123" s="75">
        <v>1159459</v>
      </c>
      <c r="I123" s="157">
        <v>309542</v>
      </c>
      <c r="J123" s="75">
        <v>264072</v>
      </c>
      <c r="K123" s="251">
        <v>947813</v>
      </c>
      <c r="L123" s="85">
        <v>2954748</v>
      </c>
    </row>
    <row r="124" spans="1:12" ht="13.5" customHeight="1" x14ac:dyDescent="0.15">
      <c r="A124" s="129"/>
      <c r="B124" s="46"/>
      <c r="C124" s="215" t="s">
        <v>82</v>
      </c>
      <c r="D124" s="216"/>
      <c r="E124" s="54" t="s">
        <v>10</v>
      </c>
      <c r="F124" s="86">
        <f>SUM(F122:F123)</f>
        <v>297579</v>
      </c>
      <c r="G124" s="223">
        <f>SUM(G122:G123)</f>
        <v>78405</v>
      </c>
      <c r="H124" s="86">
        <f>SUM(H122:H123)</f>
        <v>1159459</v>
      </c>
      <c r="I124" s="223">
        <f>SUM(I122:I123)</f>
        <v>309542</v>
      </c>
      <c r="J124" s="86">
        <f t="shared" ref="J124:L124" si="8">SUM(J122:J123)</f>
        <v>264072</v>
      </c>
      <c r="K124" s="315">
        <f t="shared" si="8"/>
        <v>947813</v>
      </c>
      <c r="L124" s="86">
        <f t="shared" si="8"/>
        <v>2954748</v>
      </c>
    </row>
    <row r="125" spans="1:12" ht="13.5" customHeight="1" x14ac:dyDescent="0.15">
      <c r="A125" s="16" t="s">
        <v>76</v>
      </c>
      <c r="B125" s="29"/>
      <c r="C125" s="25"/>
      <c r="D125" s="31"/>
      <c r="E125" s="32"/>
      <c r="F125" s="82"/>
      <c r="G125" s="166"/>
      <c r="H125" s="82"/>
      <c r="I125" s="166"/>
      <c r="J125" s="316"/>
      <c r="K125" s="82"/>
      <c r="L125" s="82"/>
    </row>
    <row r="126" spans="1:12" ht="13.5" customHeight="1" x14ac:dyDescent="0.15">
      <c r="A126" s="15" t="s">
        <v>131</v>
      </c>
      <c r="B126" s="17"/>
      <c r="C126" s="19"/>
      <c r="D126" s="17"/>
      <c r="E126" s="20"/>
      <c r="F126" s="176"/>
      <c r="G126" s="177"/>
      <c r="H126" s="176"/>
      <c r="I126" s="177"/>
      <c r="J126" s="317"/>
      <c r="K126" s="320"/>
      <c r="L126" s="90"/>
    </row>
    <row r="127" spans="1:12" ht="13.5" customHeight="1" x14ac:dyDescent="0.15">
      <c r="A127" s="15"/>
      <c r="B127" s="17"/>
      <c r="C127" s="19" t="s">
        <v>111</v>
      </c>
      <c r="D127" s="17"/>
      <c r="E127" s="58" t="s">
        <v>10</v>
      </c>
      <c r="F127" s="150">
        <v>87018</v>
      </c>
      <c r="G127" s="171">
        <v>107704</v>
      </c>
      <c r="H127" s="150">
        <v>167824</v>
      </c>
      <c r="I127" s="171">
        <v>204096</v>
      </c>
      <c r="J127" s="313">
        <v>41684</v>
      </c>
      <c r="K127" s="150">
        <v>51740</v>
      </c>
      <c r="L127" s="84">
        <v>121937</v>
      </c>
    </row>
    <row r="128" spans="1:12" ht="13.5" customHeight="1" x14ac:dyDescent="0.15">
      <c r="A128" s="13"/>
      <c r="B128" s="48"/>
      <c r="C128" s="49" t="s">
        <v>106</v>
      </c>
      <c r="D128" s="57"/>
      <c r="E128" s="58" t="s">
        <v>10</v>
      </c>
      <c r="F128" s="150">
        <v>77160</v>
      </c>
      <c r="G128" s="171">
        <v>34770</v>
      </c>
      <c r="H128" s="150">
        <v>407940</v>
      </c>
      <c r="I128" s="171">
        <v>173111</v>
      </c>
      <c r="J128" s="313">
        <v>137860</v>
      </c>
      <c r="K128" s="150">
        <v>293300</v>
      </c>
      <c r="L128" s="84">
        <v>1308060</v>
      </c>
    </row>
    <row r="129" spans="1:12" ht="13.5" customHeight="1" x14ac:dyDescent="0.15">
      <c r="A129" s="13"/>
      <c r="B129" s="48"/>
      <c r="C129" s="49" t="s">
        <v>214</v>
      </c>
      <c r="D129" s="57"/>
      <c r="E129" s="58" t="s">
        <v>10</v>
      </c>
      <c r="F129" s="150">
        <v>3600</v>
      </c>
      <c r="G129" s="171">
        <v>2590</v>
      </c>
      <c r="H129" s="150">
        <v>75240</v>
      </c>
      <c r="I129" s="171">
        <v>32041</v>
      </c>
      <c r="J129" s="313">
        <v>60760</v>
      </c>
      <c r="K129" s="150">
        <v>545108</v>
      </c>
      <c r="L129" s="84">
        <v>2531592</v>
      </c>
    </row>
    <row r="130" spans="1:12" ht="13.5" customHeight="1" x14ac:dyDescent="0.15">
      <c r="A130" s="13"/>
      <c r="B130" s="48"/>
      <c r="C130" s="43" t="s">
        <v>86</v>
      </c>
      <c r="D130" s="52"/>
      <c r="E130" s="53" t="s">
        <v>10</v>
      </c>
      <c r="F130" s="150">
        <v>60000</v>
      </c>
      <c r="G130" s="171">
        <v>24318</v>
      </c>
      <c r="H130" s="150">
        <v>105600</v>
      </c>
      <c r="I130" s="171">
        <v>52719</v>
      </c>
      <c r="J130" s="313" t="s">
        <v>294</v>
      </c>
      <c r="K130" s="150">
        <v>30400</v>
      </c>
      <c r="L130" s="84">
        <v>156000</v>
      </c>
    </row>
    <row r="131" spans="1:12" ht="13.5" customHeight="1" x14ac:dyDescent="0.15">
      <c r="A131" s="13"/>
      <c r="B131" s="42"/>
      <c r="C131" s="43" t="s">
        <v>138</v>
      </c>
      <c r="D131" s="52"/>
      <c r="E131" s="45" t="s">
        <v>10</v>
      </c>
      <c r="F131" s="75">
        <v>55</v>
      </c>
      <c r="G131" s="157">
        <v>286</v>
      </c>
      <c r="H131" s="75">
        <v>55</v>
      </c>
      <c r="I131" s="157">
        <v>286</v>
      </c>
      <c r="J131" s="251"/>
      <c r="K131" s="75"/>
      <c r="L131" s="73"/>
    </row>
    <row r="132" spans="1:12" ht="13.5" customHeight="1" x14ac:dyDescent="0.15">
      <c r="A132" s="13"/>
      <c r="B132" s="48"/>
      <c r="C132" s="49" t="s">
        <v>226</v>
      </c>
      <c r="D132" s="57"/>
      <c r="E132" s="58" t="s">
        <v>10</v>
      </c>
      <c r="F132" s="75" t="s">
        <v>294</v>
      </c>
      <c r="G132" s="157" t="s">
        <v>294</v>
      </c>
      <c r="H132" s="75">
        <v>20480</v>
      </c>
      <c r="I132" s="157">
        <v>9734</v>
      </c>
      <c r="J132" s="251">
        <v>20680</v>
      </c>
      <c r="K132" s="75">
        <v>41160</v>
      </c>
      <c r="L132" s="84">
        <v>102920</v>
      </c>
    </row>
    <row r="133" spans="1:12" ht="13.5" customHeight="1" x14ac:dyDescent="0.15">
      <c r="A133" s="13"/>
      <c r="B133" s="48"/>
      <c r="C133" s="59" t="s">
        <v>90</v>
      </c>
      <c r="D133" s="60"/>
      <c r="E133" s="61" t="s">
        <v>10</v>
      </c>
      <c r="F133" s="75">
        <v>700</v>
      </c>
      <c r="G133" s="157">
        <v>1107</v>
      </c>
      <c r="H133" s="75">
        <v>700</v>
      </c>
      <c r="I133" s="157">
        <v>1107</v>
      </c>
      <c r="J133" s="251" t="s">
        <v>294</v>
      </c>
      <c r="K133" s="75">
        <v>640</v>
      </c>
      <c r="L133" s="84">
        <v>1280</v>
      </c>
    </row>
    <row r="134" spans="1:12" ht="13.5" customHeight="1" x14ac:dyDescent="0.15">
      <c r="A134" s="13" t="s">
        <v>130</v>
      </c>
      <c r="B134" s="42"/>
      <c r="C134" s="59" t="s">
        <v>107</v>
      </c>
      <c r="D134" s="44"/>
      <c r="E134" s="45" t="s">
        <v>10</v>
      </c>
      <c r="F134" s="75"/>
      <c r="G134" s="157"/>
      <c r="H134" s="75"/>
      <c r="I134" s="157"/>
      <c r="J134" s="251"/>
      <c r="K134" s="75"/>
      <c r="L134" s="73">
        <v>2725</v>
      </c>
    </row>
    <row r="135" spans="1:12" ht="13.5" customHeight="1" x14ac:dyDescent="0.15">
      <c r="A135" s="13"/>
      <c r="B135" s="17"/>
      <c r="C135" s="59" t="s">
        <v>139</v>
      </c>
      <c r="D135" s="234"/>
      <c r="E135" s="45" t="s">
        <v>10</v>
      </c>
      <c r="F135" s="75">
        <v>16000</v>
      </c>
      <c r="G135" s="157">
        <v>16217</v>
      </c>
      <c r="H135" s="75">
        <v>272000</v>
      </c>
      <c r="I135" s="157">
        <v>244865</v>
      </c>
      <c r="J135" s="251">
        <v>16000</v>
      </c>
      <c r="K135" s="75">
        <v>247400</v>
      </c>
      <c r="L135" s="73">
        <v>812350</v>
      </c>
    </row>
    <row r="136" spans="1:12" ht="13.5" customHeight="1" x14ac:dyDescent="0.15">
      <c r="A136" s="13"/>
      <c r="B136" s="17"/>
      <c r="C136" s="59" t="s">
        <v>85</v>
      </c>
      <c r="D136" s="234"/>
      <c r="E136" s="45" t="s">
        <v>10</v>
      </c>
      <c r="F136" s="75" t="s">
        <v>294</v>
      </c>
      <c r="G136" s="157" t="s">
        <v>294</v>
      </c>
      <c r="H136" s="75">
        <v>250</v>
      </c>
      <c r="I136" s="157">
        <v>612</v>
      </c>
      <c r="J136" s="251">
        <v>75</v>
      </c>
      <c r="K136" s="75">
        <v>225</v>
      </c>
      <c r="L136" s="73">
        <v>225</v>
      </c>
    </row>
    <row r="137" spans="1:12" ht="13.5" customHeight="1" x14ac:dyDescent="0.15">
      <c r="A137" s="126" t="s">
        <v>129</v>
      </c>
      <c r="B137" s="121"/>
      <c r="C137" s="215" t="s">
        <v>82</v>
      </c>
      <c r="D137" s="68"/>
      <c r="E137" s="130" t="s">
        <v>10</v>
      </c>
      <c r="F137" s="131">
        <f>SUM(F127:F136)</f>
        <v>244533</v>
      </c>
      <c r="G137" s="261">
        <f>SUM(G127:G136)</f>
        <v>186992</v>
      </c>
      <c r="H137" s="131">
        <f>SUM(H127:H136)</f>
        <v>1050089</v>
      </c>
      <c r="I137" s="261">
        <f>SUM(I127:I136)</f>
        <v>718571</v>
      </c>
      <c r="J137" s="318">
        <f t="shared" ref="J137:L137" si="9">SUM(J127:J136)</f>
        <v>277059</v>
      </c>
      <c r="K137" s="321">
        <f t="shared" si="9"/>
        <v>1209973</v>
      </c>
      <c r="L137" s="131">
        <f t="shared" si="9"/>
        <v>5037089</v>
      </c>
    </row>
    <row r="138" spans="1:12" ht="13.5" customHeight="1" x14ac:dyDescent="0.15">
      <c r="A138" s="16" t="s">
        <v>77</v>
      </c>
      <c r="B138" s="48"/>
      <c r="C138" s="49" t="s">
        <v>92</v>
      </c>
      <c r="D138" s="40"/>
      <c r="E138" s="41" t="s">
        <v>10</v>
      </c>
      <c r="F138" s="88"/>
      <c r="G138" s="165"/>
      <c r="H138" s="88"/>
      <c r="I138" s="165"/>
      <c r="J138" s="312" t="s">
        <v>294</v>
      </c>
      <c r="K138" s="88">
        <v>26730</v>
      </c>
      <c r="L138" s="88">
        <v>44055</v>
      </c>
    </row>
    <row r="139" spans="1:12" ht="13.5" customHeight="1" x14ac:dyDescent="0.15">
      <c r="A139" s="15" t="s">
        <v>278</v>
      </c>
      <c r="B139" s="48"/>
      <c r="C139" s="49" t="s">
        <v>111</v>
      </c>
      <c r="D139" s="40"/>
      <c r="E139" s="41" t="s">
        <v>10</v>
      </c>
      <c r="F139" s="88" t="s">
        <v>294</v>
      </c>
      <c r="G139" s="165" t="s">
        <v>294</v>
      </c>
      <c r="H139" s="88">
        <v>285</v>
      </c>
      <c r="I139" s="165">
        <v>9304</v>
      </c>
      <c r="J139" s="312">
        <v>235</v>
      </c>
      <c r="K139" s="88">
        <v>2386</v>
      </c>
      <c r="L139" s="88">
        <v>31449</v>
      </c>
    </row>
    <row r="140" spans="1:12" ht="13.5" customHeight="1" x14ac:dyDescent="0.15">
      <c r="A140" s="239" t="s">
        <v>279</v>
      </c>
      <c r="B140" s="42"/>
      <c r="C140" s="43" t="s">
        <v>101</v>
      </c>
      <c r="D140" s="145"/>
      <c r="E140" s="45" t="s">
        <v>10</v>
      </c>
      <c r="F140" s="75" t="s">
        <v>294</v>
      </c>
      <c r="G140" s="157" t="s">
        <v>294</v>
      </c>
      <c r="H140" s="75">
        <v>200</v>
      </c>
      <c r="I140" s="157">
        <v>2105</v>
      </c>
      <c r="J140" s="251"/>
      <c r="K140" s="75"/>
      <c r="L140" s="73"/>
    </row>
    <row r="141" spans="1:12" ht="13.5" customHeight="1" x14ac:dyDescent="0.15">
      <c r="A141" s="239" t="s">
        <v>280</v>
      </c>
      <c r="B141" s="42"/>
      <c r="C141" s="43" t="s">
        <v>84</v>
      </c>
      <c r="D141" s="44"/>
      <c r="E141" s="45" t="s">
        <v>10</v>
      </c>
      <c r="F141" s="75" t="s">
        <v>294</v>
      </c>
      <c r="G141" s="157" t="s">
        <v>294</v>
      </c>
      <c r="H141" s="75">
        <v>116850</v>
      </c>
      <c r="I141" s="157">
        <v>65144</v>
      </c>
      <c r="J141" s="251">
        <v>36000</v>
      </c>
      <c r="K141" s="75">
        <v>144000</v>
      </c>
      <c r="L141" s="73">
        <v>276753</v>
      </c>
    </row>
    <row r="142" spans="1:12" ht="13.5" customHeight="1" x14ac:dyDescent="0.15">
      <c r="A142" s="15"/>
      <c r="B142" s="42"/>
      <c r="C142" s="43" t="s">
        <v>224</v>
      </c>
      <c r="D142" s="52"/>
      <c r="E142" s="53" t="s">
        <v>229</v>
      </c>
      <c r="F142" s="75" t="s">
        <v>294</v>
      </c>
      <c r="G142" s="157" t="s">
        <v>294</v>
      </c>
      <c r="H142" s="75">
        <v>6094</v>
      </c>
      <c r="I142" s="157">
        <v>4503</v>
      </c>
      <c r="J142" s="75"/>
      <c r="K142" s="251"/>
      <c r="L142" s="85"/>
    </row>
    <row r="143" spans="1:12" ht="13.5" customHeight="1" x14ac:dyDescent="0.15">
      <c r="A143" s="13"/>
      <c r="B143" s="42"/>
      <c r="C143" s="43" t="s">
        <v>215</v>
      </c>
      <c r="D143" s="44"/>
      <c r="E143" s="45" t="s">
        <v>229</v>
      </c>
      <c r="F143" s="75" t="s">
        <v>294</v>
      </c>
      <c r="G143" s="157" t="s">
        <v>294</v>
      </c>
      <c r="H143" s="75">
        <v>60350</v>
      </c>
      <c r="I143" s="157">
        <v>41711</v>
      </c>
      <c r="J143" s="251" t="s">
        <v>294</v>
      </c>
      <c r="K143" s="75">
        <v>19200</v>
      </c>
      <c r="L143" s="73">
        <v>82300</v>
      </c>
    </row>
    <row r="144" spans="1:12" ht="13.5" customHeight="1" x14ac:dyDescent="0.15">
      <c r="A144" s="13"/>
      <c r="B144" s="42"/>
      <c r="C144" s="43" t="s">
        <v>284</v>
      </c>
      <c r="D144" s="52"/>
      <c r="E144" s="45" t="s">
        <v>10</v>
      </c>
      <c r="F144" s="75"/>
      <c r="G144" s="157"/>
      <c r="H144" s="75"/>
      <c r="I144" s="157"/>
      <c r="J144" s="251" t="s">
        <v>294</v>
      </c>
      <c r="K144" s="75">
        <v>75</v>
      </c>
      <c r="L144" s="73">
        <v>75</v>
      </c>
    </row>
    <row r="145" spans="1:12" ht="13.5" customHeight="1" x14ac:dyDescent="0.15">
      <c r="A145" s="13"/>
      <c r="B145" s="42"/>
      <c r="C145" s="43" t="s">
        <v>237</v>
      </c>
      <c r="D145" s="52"/>
      <c r="E145" s="45" t="s">
        <v>10</v>
      </c>
      <c r="F145" s="75"/>
      <c r="G145" s="157"/>
      <c r="H145" s="75"/>
      <c r="I145" s="157"/>
      <c r="J145" s="251"/>
      <c r="K145" s="75"/>
      <c r="L145" s="73"/>
    </row>
    <row r="146" spans="1:12" ht="13.5" customHeight="1" x14ac:dyDescent="0.15">
      <c r="A146" s="13"/>
      <c r="B146" s="42"/>
      <c r="C146" s="43" t="s">
        <v>90</v>
      </c>
      <c r="D146" s="52"/>
      <c r="E146" s="45" t="s">
        <v>10</v>
      </c>
      <c r="F146" s="75">
        <v>78</v>
      </c>
      <c r="G146" s="157">
        <v>964</v>
      </c>
      <c r="H146" s="75">
        <v>633</v>
      </c>
      <c r="I146" s="157">
        <v>2070</v>
      </c>
      <c r="J146" s="251" t="s">
        <v>294</v>
      </c>
      <c r="K146" s="75">
        <v>161</v>
      </c>
      <c r="L146" s="73">
        <v>324</v>
      </c>
    </row>
    <row r="147" spans="1:12" ht="13.5" customHeight="1" x14ac:dyDescent="0.15">
      <c r="A147" s="13"/>
      <c r="B147" s="42"/>
      <c r="C147" s="43" t="s">
        <v>150</v>
      </c>
      <c r="D147" s="52"/>
      <c r="E147" s="45" t="s">
        <v>10</v>
      </c>
      <c r="F147" s="75"/>
      <c r="G147" s="157"/>
      <c r="H147" s="75"/>
      <c r="I147" s="157"/>
      <c r="J147" s="251" t="s">
        <v>294</v>
      </c>
      <c r="K147" s="75">
        <v>447</v>
      </c>
      <c r="L147" s="73">
        <v>898</v>
      </c>
    </row>
    <row r="148" spans="1:12" ht="13.5" customHeight="1" x14ac:dyDescent="0.15">
      <c r="A148" s="13"/>
      <c r="B148" s="42"/>
      <c r="C148" s="43" t="s">
        <v>257</v>
      </c>
      <c r="D148" s="52"/>
      <c r="E148" s="45" t="s">
        <v>10</v>
      </c>
      <c r="F148" s="75"/>
      <c r="G148" s="157"/>
      <c r="H148" s="75"/>
      <c r="I148" s="157"/>
      <c r="J148" s="251" t="s">
        <v>294</v>
      </c>
      <c r="K148" s="75">
        <v>25</v>
      </c>
      <c r="L148" s="73">
        <v>50</v>
      </c>
    </row>
    <row r="149" spans="1:12" ht="13.5" customHeight="1" x14ac:dyDescent="0.15">
      <c r="A149" s="13"/>
      <c r="B149" s="42"/>
      <c r="C149" s="43" t="s">
        <v>139</v>
      </c>
      <c r="D149" s="44"/>
      <c r="E149" s="45" t="s">
        <v>10</v>
      </c>
      <c r="F149" s="75">
        <v>155167</v>
      </c>
      <c r="G149" s="157">
        <v>56530</v>
      </c>
      <c r="H149" s="75">
        <v>765665</v>
      </c>
      <c r="I149" s="157">
        <v>282900</v>
      </c>
      <c r="J149" s="251">
        <v>271389</v>
      </c>
      <c r="K149" s="75">
        <v>777134</v>
      </c>
      <c r="L149" s="73">
        <v>4173989</v>
      </c>
    </row>
    <row r="150" spans="1:12" ht="13.5" customHeight="1" x14ac:dyDescent="0.15">
      <c r="A150" s="13"/>
      <c r="B150" s="42"/>
      <c r="C150" s="43" t="s">
        <v>102</v>
      </c>
      <c r="D150" s="52"/>
      <c r="E150" s="45" t="s">
        <v>10</v>
      </c>
      <c r="F150" s="75">
        <v>190062</v>
      </c>
      <c r="G150" s="157">
        <v>79540</v>
      </c>
      <c r="H150" s="75">
        <v>667217</v>
      </c>
      <c r="I150" s="157">
        <v>278627</v>
      </c>
      <c r="J150" s="251">
        <v>185948</v>
      </c>
      <c r="K150" s="75">
        <v>574041</v>
      </c>
      <c r="L150" s="73">
        <v>2477098</v>
      </c>
    </row>
    <row r="151" spans="1:12" ht="13.5" customHeight="1" x14ac:dyDescent="0.15">
      <c r="A151" s="13"/>
      <c r="B151" s="42"/>
      <c r="C151" s="43" t="s">
        <v>231</v>
      </c>
      <c r="D151" s="52"/>
      <c r="E151" s="53" t="s">
        <v>10</v>
      </c>
      <c r="F151" s="75"/>
      <c r="G151" s="157"/>
      <c r="H151" s="75"/>
      <c r="I151" s="157"/>
      <c r="J151" s="251">
        <v>81</v>
      </c>
      <c r="K151" s="75">
        <v>81</v>
      </c>
      <c r="L151" s="73">
        <v>81</v>
      </c>
    </row>
    <row r="152" spans="1:12" ht="13.5" customHeight="1" x14ac:dyDescent="0.15">
      <c r="A152" s="13"/>
      <c r="B152" s="42"/>
      <c r="C152" s="43" t="s">
        <v>135</v>
      </c>
      <c r="D152" s="52"/>
      <c r="E152" s="45" t="s">
        <v>10</v>
      </c>
      <c r="F152" s="75"/>
      <c r="G152" s="157"/>
      <c r="H152" s="75"/>
      <c r="I152" s="157"/>
      <c r="J152" s="251">
        <v>7122</v>
      </c>
      <c r="K152" s="75">
        <v>17818</v>
      </c>
      <c r="L152" s="73">
        <v>62334</v>
      </c>
    </row>
    <row r="153" spans="1:12" ht="13.5" customHeight="1" x14ac:dyDescent="0.15">
      <c r="A153" s="13"/>
      <c r="B153" s="42"/>
      <c r="C153" s="43" t="s">
        <v>85</v>
      </c>
      <c r="D153" s="154"/>
      <c r="E153" s="45" t="s">
        <v>10</v>
      </c>
      <c r="F153" s="75" t="s">
        <v>294</v>
      </c>
      <c r="G153" s="157" t="s">
        <v>294</v>
      </c>
      <c r="H153" s="75">
        <v>4792</v>
      </c>
      <c r="I153" s="157">
        <v>35315</v>
      </c>
      <c r="J153" s="251">
        <v>35</v>
      </c>
      <c r="K153" s="75">
        <v>642</v>
      </c>
      <c r="L153" s="73">
        <v>3705</v>
      </c>
    </row>
    <row r="154" spans="1:12" ht="13.5" customHeight="1" x14ac:dyDescent="0.15">
      <c r="A154" s="13"/>
      <c r="B154" s="69"/>
      <c r="C154" s="70" t="s">
        <v>255</v>
      </c>
      <c r="D154" s="196"/>
      <c r="E154" s="188" t="s">
        <v>10</v>
      </c>
      <c r="F154" s="79"/>
      <c r="G154" s="161"/>
      <c r="H154" s="79"/>
      <c r="I154" s="161"/>
      <c r="J154" s="207" t="s">
        <v>294</v>
      </c>
      <c r="K154" s="79">
        <v>300</v>
      </c>
      <c r="L154" s="133">
        <v>2100</v>
      </c>
    </row>
    <row r="155" spans="1:12" ht="13.5" customHeight="1" x14ac:dyDescent="0.15">
      <c r="A155" s="13"/>
      <c r="B155" s="42"/>
      <c r="C155" s="43" t="s">
        <v>89</v>
      </c>
      <c r="D155" s="52"/>
      <c r="E155" s="45" t="s">
        <v>10</v>
      </c>
      <c r="F155" s="75"/>
      <c r="G155" s="157"/>
      <c r="H155" s="75"/>
      <c r="I155" s="157"/>
      <c r="J155" s="251"/>
      <c r="K155" s="75"/>
      <c r="L155" s="73">
        <v>207</v>
      </c>
    </row>
    <row r="156" spans="1:12" ht="13.5" customHeight="1" x14ac:dyDescent="0.15">
      <c r="A156" s="13"/>
      <c r="B156" s="42"/>
      <c r="C156" s="43" t="s">
        <v>136</v>
      </c>
      <c r="D156" s="52"/>
      <c r="E156" s="53" t="s">
        <v>10</v>
      </c>
      <c r="F156" s="75" t="s">
        <v>294</v>
      </c>
      <c r="G156" s="157" t="s">
        <v>294</v>
      </c>
      <c r="H156" s="75">
        <v>285</v>
      </c>
      <c r="I156" s="157">
        <v>1399</v>
      </c>
      <c r="J156" s="251"/>
      <c r="K156" s="75">
        <v>594</v>
      </c>
      <c r="L156" s="73">
        <v>1909</v>
      </c>
    </row>
    <row r="157" spans="1:12" ht="13.5" customHeight="1" x14ac:dyDescent="0.15">
      <c r="A157" s="126"/>
      <c r="B157" s="121"/>
      <c r="C157" s="67" t="s">
        <v>82</v>
      </c>
      <c r="D157" s="68"/>
      <c r="E157" s="130" t="s">
        <v>10</v>
      </c>
      <c r="F157" s="131">
        <f>SUM(F138:F156)</f>
        <v>345307</v>
      </c>
      <c r="G157" s="261">
        <f>SUM(G138:G156)</f>
        <v>137034</v>
      </c>
      <c r="H157" s="131">
        <f>SUM(H138:H156)</f>
        <v>1622371</v>
      </c>
      <c r="I157" s="261">
        <f>SUM(I138:I156)</f>
        <v>723078</v>
      </c>
      <c r="J157" s="318">
        <f t="shared" ref="J157:L157" si="10">SUM(J138:J156)</f>
        <v>500810</v>
      </c>
      <c r="K157" s="321">
        <f t="shared" si="10"/>
        <v>1563634</v>
      </c>
      <c r="L157" s="131">
        <f t="shared" si="10"/>
        <v>7157327</v>
      </c>
    </row>
    <row r="158" spans="1:12" ht="13.5" customHeight="1" x14ac:dyDescent="0.15">
      <c r="A158" s="16" t="s">
        <v>74</v>
      </c>
      <c r="B158" s="39"/>
      <c r="C158" s="62" t="s">
        <v>96</v>
      </c>
      <c r="D158" s="56"/>
      <c r="E158" s="63" t="s">
        <v>10</v>
      </c>
      <c r="F158" s="151">
        <v>2772</v>
      </c>
      <c r="G158" s="164">
        <v>2046</v>
      </c>
      <c r="H158" s="151">
        <v>2772</v>
      </c>
      <c r="I158" s="164">
        <v>2046</v>
      </c>
      <c r="J158" s="309"/>
      <c r="K158" s="151"/>
      <c r="L158" s="72"/>
    </row>
    <row r="159" spans="1:12" ht="13.5" customHeight="1" x14ac:dyDescent="0.15">
      <c r="A159" s="13" t="s">
        <v>75</v>
      </c>
      <c r="B159" s="42"/>
      <c r="C159" s="49" t="s">
        <v>108</v>
      </c>
      <c r="D159" s="52"/>
      <c r="E159" s="45" t="s">
        <v>10</v>
      </c>
      <c r="F159" s="73" t="s">
        <v>294</v>
      </c>
      <c r="G159" s="158" t="s">
        <v>294</v>
      </c>
      <c r="H159" s="73">
        <v>10420</v>
      </c>
      <c r="I159" s="158">
        <v>7997</v>
      </c>
      <c r="J159" s="307">
        <v>11007</v>
      </c>
      <c r="K159" s="73">
        <v>25389</v>
      </c>
      <c r="L159" s="73">
        <v>52247</v>
      </c>
    </row>
    <row r="160" spans="1:12" ht="13.5" customHeight="1" x14ac:dyDescent="0.15">
      <c r="A160" s="13"/>
      <c r="B160" s="42"/>
      <c r="C160" s="43" t="s">
        <v>244</v>
      </c>
      <c r="D160" s="52"/>
      <c r="E160" s="45" t="s">
        <v>10</v>
      </c>
      <c r="F160" s="73">
        <v>63072</v>
      </c>
      <c r="G160" s="158">
        <v>33517</v>
      </c>
      <c r="H160" s="73">
        <v>198720</v>
      </c>
      <c r="I160" s="158">
        <v>108351</v>
      </c>
      <c r="J160" s="307">
        <v>36288</v>
      </c>
      <c r="K160" s="73">
        <v>127008</v>
      </c>
      <c r="L160" s="73">
        <v>426816</v>
      </c>
    </row>
    <row r="161" spans="1:12" ht="13.5" customHeight="1" x14ac:dyDescent="0.15">
      <c r="A161" s="13"/>
      <c r="B161" s="42"/>
      <c r="C161" s="43" t="s">
        <v>105</v>
      </c>
      <c r="D161" s="52"/>
      <c r="E161" s="45" t="s">
        <v>10</v>
      </c>
      <c r="F161" s="73">
        <v>50820</v>
      </c>
      <c r="G161" s="158">
        <v>18088</v>
      </c>
      <c r="H161" s="73">
        <v>165975</v>
      </c>
      <c r="I161" s="158">
        <v>81339</v>
      </c>
      <c r="J161" s="307">
        <v>41433</v>
      </c>
      <c r="K161" s="73">
        <v>171629</v>
      </c>
      <c r="L161" s="73">
        <v>603249</v>
      </c>
    </row>
    <row r="162" spans="1:12" ht="13.5" customHeight="1" x14ac:dyDescent="0.15">
      <c r="A162" s="14"/>
      <c r="B162" s="42"/>
      <c r="C162" s="43" t="s">
        <v>91</v>
      </c>
      <c r="D162" s="52"/>
      <c r="E162" s="45" t="s">
        <v>10</v>
      </c>
      <c r="F162" s="73">
        <v>14392</v>
      </c>
      <c r="G162" s="158">
        <v>10194</v>
      </c>
      <c r="H162" s="73">
        <v>36542</v>
      </c>
      <c r="I162" s="158">
        <v>26708</v>
      </c>
      <c r="J162" s="307">
        <v>11786</v>
      </c>
      <c r="K162" s="73">
        <v>20355</v>
      </c>
      <c r="L162" s="73">
        <v>51385</v>
      </c>
    </row>
    <row r="163" spans="1:12" ht="13.5" customHeight="1" x14ac:dyDescent="0.15">
      <c r="A163" s="14"/>
      <c r="B163" s="42"/>
      <c r="C163" s="43" t="s">
        <v>107</v>
      </c>
      <c r="D163" s="52"/>
      <c r="E163" s="45" t="s">
        <v>10</v>
      </c>
      <c r="F163" s="73">
        <v>4600</v>
      </c>
      <c r="G163" s="158">
        <v>11807</v>
      </c>
      <c r="H163" s="73">
        <v>15040</v>
      </c>
      <c r="I163" s="158">
        <v>30416</v>
      </c>
      <c r="J163" s="307" t="s">
        <v>294</v>
      </c>
      <c r="K163" s="73">
        <v>17920</v>
      </c>
      <c r="L163" s="73">
        <v>56648</v>
      </c>
    </row>
    <row r="164" spans="1:12" ht="13.5" customHeight="1" x14ac:dyDescent="0.15">
      <c r="A164" s="126"/>
      <c r="B164" s="121"/>
      <c r="C164" s="67" t="s">
        <v>82</v>
      </c>
      <c r="D164" s="68"/>
      <c r="E164" s="130" t="s">
        <v>10</v>
      </c>
      <c r="F164" s="131">
        <f>SUM(F158:F163)</f>
        <v>135656</v>
      </c>
      <c r="G164" s="261">
        <f>SUM(G158:G163)</f>
        <v>75652</v>
      </c>
      <c r="H164" s="131">
        <f>SUM(H158:H163)</f>
        <v>429469</v>
      </c>
      <c r="I164" s="261">
        <f>SUM(I158:I163)</f>
        <v>256857</v>
      </c>
      <c r="J164" s="318">
        <f t="shared" ref="J164:L164" si="11">SUM(J158:J163)</f>
        <v>100514</v>
      </c>
      <c r="K164" s="321">
        <f t="shared" si="11"/>
        <v>362301</v>
      </c>
      <c r="L164" s="131">
        <f t="shared" si="11"/>
        <v>1190345</v>
      </c>
    </row>
    <row r="165" spans="1:12" ht="13.5" customHeight="1" x14ac:dyDescent="0.15">
      <c r="A165" s="14" t="s">
        <v>11</v>
      </c>
      <c r="B165" s="39"/>
      <c r="C165" s="62" t="s">
        <v>92</v>
      </c>
      <c r="D165" s="139"/>
      <c r="E165" s="45" t="s">
        <v>10</v>
      </c>
      <c r="F165" s="151" t="s">
        <v>294</v>
      </c>
      <c r="G165" s="164" t="s">
        <v>294</v>
      </c>
      <c r="H165" s="151">
        <v>10320</v>
      </c>
      <c r="I165" s="164">
        <v>110477</v>
      </c>
      <c r="J165" s="309">
        <v>1440</v>
      </c>
      <c r="K165" s="151">
        <v>5760</v>
      </c>
      <c r="L165" s="75">
        <v>14400</v>
      </c>
    </row>
    <row r="166" spans="1:12" ht="13.5" customHeight="1" x14ac:dyDescent="0.15">
      <c r="A166" s="13" t="s">
        <v>112</v>
      </c>
      <c r="B166" s="48"/>
      <c r="C166" s="49" t="s">
        <v>111</v>
      </c>
      <c r="D166" s="173"/>
      <c r="E166" s="45" t="s">
        <v>10</v>
      </c>
      <c r="F166" s="151">
        <v>30400</v>
      </c>
      <c r="G166" s="164">
        <v>122760</v>
      </c>
      <c r="H166" s="151">
        <v>51640</v>
      </c>
      <c r="I166" s="164">
        <v>204871</v>
      </c>
      <c r="J166" s="309">
        <v>18370</v>
      </c>
      <c r="K166" s="151">
        <v>100010</v>
      </c>
      <c r="L166" s="75">
        <v>258735</v>
      </c>
    </row>
    <row r="167" spans="1:12" ht="13.5" customHeight="1" x14ac:dyDescent="0.15">
      <c r="A167" s="174"/>
      <c r="B167" s="42"/>
      <c r="C167" s="43" t="s">
        <v>138</v>
      </c>
      <c r="D167" s="64"/>
      <c r="E167" s="45" t="s">
        <v>10</v>
      </c>
      <c r="F167" s="75" t="s">
        <v>294</v>
      </c>
      <c r="G167" s="157" t="s">
        <v>294</v>
      </c>
      <c r="H167" s="75">
        <v>190</v>
      </c>
      <c r="I167" s="157">
        <v>996</v>
      </c>
      <c r="J167" s="251">
        <v>190</v>
      </c>
      <c r="K167" s="75">
        <v>190</v>
      </c>
      <c r="L167" s="73">
        <v>380</v>
      </c>
    </row>
    <row r="168" spans="1:12" ht="13.5" customHeight="1" x14ac:dyDescent="0.15">
      <c r="A168" s="13"/>
      <c r="B168" s="42"/>
      <c r="C168" s="43" t="s">
        <v>90</v>
      </c>
      <c r="D168" s="64"/>
      <c r="E168" s="45" t="s">
        <v>10</v>
      </c>
      <c r="F168" s="75">
        <v>295</v>
      </c>
      <c r="G168" s="157">
        <v>3848</v>
      </c>
      <c r="H168" s="75">
        <v>1350</v>
      </c>
      <c r="I168" s="157">
        <v>10973</v>
      </c>
      <c r="J168" s="251" t="s">
        <v>294</v>
      </c>
      <c r="K168" s="75">
        <v>400</v>
      </c>
      <c r="L168" s="74">
        <v>4410</v>
      </c>
    </row>
    <row r="169" spans="1:12" ht="13.5" customHeight="1" x14ac:dyDescent="0.15">
      <c r="A169" s="13"/>
      <c r="B169" s="42"/>
      <c r="C169" s="43" t="s">
        <v>150</v>
      </c>
      <c r="D169" s="64"/>
      <c r="E169" s="45" t="s">
        <v>10</v>
      </c>
      <c r="F169" s="75">
        <v>569</v>
      </c>
      <c r="G169" s="157">
        <v>5819</v>
      </c>
      <c r="H169" s="75">
        <v>1639</v>
      </c>
      <c r="I169" s="157">
        <v>24894</v>
      </c>
      <c r="J169" s="251" t="s">
        <v>294</v>
      </c>
      <c r="K169" s="75">
        <v>760</v>
      </c>
      <c r="L169" s="74">
        <v>3730</v>
      </c>
    </row>
    <row r="170" spans="1:12" ht="13.5" customHeight="1" x14ac:dyDescent="0.15">
      <c r="A170" s="13"/>
      <c r="B170" s="42"/>
      <c r="C170" s="43" t="s">
        <v>139</v>
      </c>
      <c r="D170" s="64"/>
      <c r="E170" s="45" t="s">
        <v>10</v>
      </c>
      <c r="F170" s="75" t="s">
        <v>294</v>
      </c>
      <c r="G170" s="157" t="s">
        <v>294</v>
      </c>
      <c r="H170" s="75">
        <v>1200</v>
      </c>
      <c r="I170" s="157">
        <v>31187</v>
      </c>
      <c r="J170" s="251">
        <v>1200</v>
      </c>
      <c r="K170" s="75">
        <v>1200</v>
      </c>
      <c r="L170" s="76">
        <v>2400</v>
      </c>
    </row>
    <row r="171" spans="1:12" ht="13.5" customHeight="1" x14ac:dyDescent="0.15">
      <c r="A171" s="18"/>
      <c r="B171" s="48"/>
      <c r="C171" s="26" t="s">
        <v>135</v>
      </c>
      <c r="D171" s="153"/>
      <c r="E171" s="21" t="s">
        <v>10</v>
      </c>
      <c r="F171" s="235" t="s">
        <v>294</v>
      </c>
      <c r="G171" s="240" t="s">
        <v>294</v>
      </c>
      <c r="H171" s="235">
        <v>3800</v>
      </c>
      <c r="I171" s="240">
        <v>14312</v>
      </c>
      <c r="J171" s="235"/>
      <c r="K171" s="310"/>
      <c r="L171" s="155"/>
    </row>
    <row r="172" spans="1:12" ht="13.5" customHeight="1" x14ac:dyDescent="0.15">
      <c r="A172" s="13"/>
      <c r="B172" s="42"/>
      <c r="C172" s="43" t="s">
        <v>97</v>
      </c>
      <c r="D172" s="64"/>
      <c r="E172" s="45" t="s">
        <v>10</v>
      </c>
      <c r="F172" s="75"/>
      <c r="G172" s="157"/>
      <c r="H172" s="75"/>
      <c r="I172" s="157"/>
      <c r="J172" s="251" t="s">
        <v>294</v>
      </c>
      <c r="K172" s="75">
        <v>8100</v>
      </c>
      <c r="L172" s="74">
        <v>10821</v>
      </c>
    </row>
    <row r="173" spans="1:12" ht="13.5" customHeight="1" x14ac:dyDescent="0.15">
      <c r="A173" s="13"/>
      <c r="B173" s="42"/>
      <c r="C173" s="43" t="s">
        <v>225</v>
      </c>
      <c r="D173" s="64"/>
      <c r="E173" s="45" t="s">
        <v>10</v>
      </c>
      <c r="F173" s="75" t="s">
        <v>294</v>
      </c>
      <c r="G173" s="157" t="s">
        <v>294</v>
      </c>
      <c r="H173" s="75">
        <v>52440</v>
      </c>
      <c r="I173" s="157">
        <v>291858</v>
      </c>
      <c r="J173" s="251" t="s">
        <v>294</v>
      </c>
      <c r="K173" s="75">
        <v>3800</v>
      </c>
      <c r="L173" s="76">
        <v>65740</v>
      </c>
    </row>
    <row r="174" spans="1:12" ht="13.5" customHeight="1" x14ac:dyDescent="0.15">
      <c r="A174" s="126"/>
      <c r="B174" s="144"/>
      <c r="C174" s="67" t="s">
        <v>82</v>
      </c>
      <c r="D174" s="289"/>
      <c r="E174" s="130" t="s">
        <v>10</v>
      </c>
      <c r="F174" s="134">
        <f>SUM(F165:F173)</f>
        <v>31264</v>
      </c>
      <c r="G174" s="197">
        <f>SUM(G165:G173)</f>
        <v>132427</v>
      </c>
      <c r="H174" s="134">
        <f>SUM(H165:H173)</f>
        <v>122579</v>
      </c>
      <c r="I174" s="197">
        <f>SUM(I165:I173)</f>
        <v>689568</v>
      </c>
      <c r="J174" s="319">
        <f t="shared" ref="J174:L174" si="12">SUM(J165:J173)</f>
        <v>21200</v>
      </c>
      <c r="K174" s="322">
        <f t="shared" si="12"/>
        <v>120220</v>
      </c>
      <c r="L174" s="134">
        <f t="shared" si="12"/>
        <v>360616</v>
      </c>
    </row>
    <row r="175" spans="1:12" ht="13.5" customHeight="1" x14ac:dyDescent="0.15">
      <c r="A175" s="17"/>
      <c r="B175" s="17"/>
      <c r="C175" s="238"/>
      <c r="D175" s="21"/>
      <c r="E175" s="21"/>
      <c r="F175" s="252"/>
      <c r="G175" s="252"/>
      <c r="H175" s="252"/>
      <c r="I175" s="252"/>
      <c r="J175" s="252"/>
      <c r="K175" s="252"/>
      <c r="L175" s="252"/>
    </row>
    <row r="176" spans="1:12" ht="13.5" customHeight="1" x14ac:dyDescent="0.15">
      <c r="A176" s="17"/>
      <c r="B176" s="17"/>
      <c r="C176" s="238"/>
      <c r="D176" s="21"/>
      <c r="E176" s="21"/>
      <c r="F176" s="252"/>
      <c r="G176" s="252"/>
      <c r="H176" s="252"/>
      <c r="I176" s="252"/>
      <c r="J176" s="252"/>
      <c r="K176" s="252"/>
      <c r="L176" s="252"/>
    </row>
    <row r="177" spans="1:12" ht="13.5" customHeight="1" x14ac:dyDescent="0.15">
      <c r="A177" s="17"/>
      <c r="B177" s="17"/>
      <c r="C177" s="238"/>
      <c r="D177" s="21"/>
      <c r="E177" s="21"/>
      <c r="F177" s="252"/>
      <c r="G177" s="252"/>
      <c r="H177" s="252"/>
      <c r="I177" s="252"/>
      <c r="J177" s="252"/>
      <c r="K177" s="252"/>
      <c r="L177" s="252"/>
    </row>
    <row r="178" spans="1:12" ht="13.5" customHeight="1" x14ac:dyDescent="0.15">
      <c r="A178" s="17"/>
      <c r="B178" s="17"/>
      <c r="C178" s="238"/>
      <c r="D178" s="21"/>
      <c r="E178" s="21"/>
      <c r="F178" s="252"/>
      <c r="G178" s="252"/>
      <c r="H178" s="252"/>
      <c r="I178" s="252"/>
      <c r="J178" s="252"/>
      <c r="K178" s="252"/>
      <c r="L178" s="252"/>
    </row>
    <row r="179" spans="1:12" ht="13.5" customHeight="1" x14ac:dyDescent="0.15">
      <c r="A179" s="17"/>
      <c r="B179" s="17"/>
      <c r="C179" s="238"/>
      <c r="D179" s="21"/>
      <c r="E179" s="21"/>
      <c r="F179" s="252"/>
      <c r="G179" s="252"/>
      <c r="H179" s="252"/>
      <c r="I179" s="252"/>
      <c r="J179" s="252"/>
      <c r="K179" s="252"/>
      <c r="L179" s="252"/>
    </row>
    <row r="180" spans="1:12" ht="13.5" customHeight="1" x14ac:dyDescent="0.15">
      <c r="A180" s="244"/>
      <c r="B180" s="244"/>
      <c r="C180" s="147"/>
      <c r="D180" s="148"/>
      <c r="E180" s="148"/>
      <c r="F180" s="247"/>
      <c r="G180" s="247"/>
      <c r="H180" s="247"/>
      <c r="I180" s="247"/>
      <c r="J180" s="247"/>
      <c r="K180" s="247"/>
      <c r="L180" s="247"/>
    </row>
    <row r="181" spans="1:12" ht="13.5" customHeight="1" x14ac:dyDescent="0.15">
      <c r="A181" s="117" t="s">
        <v>15</v>
      </c>
      <c r="B181" s="114"/>
      <c r="C181" s="333" t="s">
        <v>99</v>
      </c>
      <c r="D181" s="12"/>
      <c r="E181" s="329" t="s">
        <v>81</v>
      </c>
      <c r="F181" s="331" t="s">
        <v>296</v>
      </c>
      <c r="G181" s="332"/>
      <c r="H181" s="335" t="s">
        <v>297</v>
      </c>
      <c r="I181" s="336"/>
      <c r="J181" s="337" t="s">
        <v>292</v>
      </c>
      <c r="K181" s="338"/>
      <c r="L181" s="339"/>
    </row>
    <row r="182" spans="1:12" ht="13.5" customHeight="1" x14ac:dyDescent="0.15">
      <c r="A182" s="123" t="s">
        <v>78</v>
      </c>
      <c r="B182" s="119"/>
      <c r="C182" s="342"/>
      <c r="D182" s="120"/>
      <c r="E182" s="330"/>
      <c r="F182" s="23" t="s">
        <v>79</v>
      </c>
      <c r="G182" s="156" t="s">
        <v>80</v>
      </c>
      <c r="H182" s="23" t="s">
        <v>79</v>
      </c>
      <c r="I182" s="156" t="s">
        <v>80</v>
      </c>
      <c r="J182" s="256" t="s">
        <v>298</v>
      </c>
      <c r="K182" s="113" t="s">
        <v>299</v>
      </c>
      <c r="L182" s="23" t="s">
        <v>235</v>
      </c>
    </row>
    <row r="183" spans="1:12" ht="13.5" customHeight="1" x14ac:dyDescent="0.15">
      <c r="A183" s="16" t="s">
        <v>132</v>
      </c>
      <c r="B183" s="39"/>
      <c r="C183" s="62" t="s">
        <v>111</v>
      </c>
      <c r="D183" s="56"/>
      <c r="E183" s="63" t="s">
        <v>10</v>
      </c>
      <c r="F183" s="89">
        <v>122968</v>
      </c>
      <c r="G183" s="163">
        <v>161989</v>
      </c>
      <c r="H183" s="89">
        <v>465251</v>
      </c>
      <c r="I183" s="163">
        <v>668820</v>
      </c>
      <c r="J183" s="89">
        <v>156939</v>
      </c>
      <c r="K183" s="306">
        <v>330268</v>
      </c>
      <c r="L183" s="72">
        <v>624059</v>
      </c>
    </row>
    <row r="184" spans="1:12" ht="13.5" customHeight="1" x14ac:dyDescent="0.15">
      <c r="A184" s="13" t="s">
        <v>154</v>
      </c>
      <c r="B184" s="42"/>
      <c r="C184" s="43" t="s">
        <v>153</v>
      </c>
      <c r="D184" s="52"/>
      <c r="E184" s="45" t="s">
        <v>10</v>
      </c>
      <c r="F184" s="75" t="s">
        <v>294</v>
      </c>
      <c r="G184" s="157" t="s">
        <v>294</v>
      </c>
      <c r="H184" s="75">
        <v>120</v>
      </c>
      <c r="I184" s="157">
        <v>427</v>
      </c>
      <c r="J184" s="75"/>
      <c r="K184" s="251"/>
      <c r="L184" s="73">
        <v>2000</v>
      </c>
    </row>
    <row r="185" spans="1:12" ht="13.5" customHeight="1" x14ac:dyDescent="0.15">
      <c r="A185" s="13"/>
      <c r="B185" s="42"/>
      <c r="C185" s="43" t="s">
        <v>230</v>
      </c>
      <c r="D185" s="52"/>
      <c r="E185" s="45"/>
      <c r="F185" s="75">
        <v>6464</v>
      </c>
      <c r="G185" s="157">
        <v>10330</v>
      </c>
      <c r="H185" s="75">
        <v>22390</v>
      </c>
      <c r="I185" s="157">
        <v>37883</v>
      </c>
      <c r="J185" s="75"/>
      <c r="K185" s="251"/>
      <c r="L185" s="73">
        <v>17750</v>
      </c>
    </row>
    <row r="186" spans="1:12" ht="13.5" customHeight="1" x14ac:dyDescent="0.15">
      <c r="A186" s="13"/>
      <c r="B186" s="42"/>
      <c r="C186" s="43" t="s">
        <v>83</v>
      </c>
      <c r="D186" s="52"/>
      <c r="E186" s="45"/>
      <c r="F186" s="75" t="s">
        <v>294</v>
      </c>
      <c r="G186" s="157" t="s">
        <v>294</v>
      </c>
      <c r="H186" s="75">
        <v>1542</v>
      </c>
      <c r="I186" s="157">
        <v>2408</v>
      </c>
      <c r="J186" s="75">
        <v>576</v>
      </c>
      <c r="K186" s="251">
        <v>1656</v>
      </c>
      <c r="L186" s="73">
        <v>96838</v>
      </c>
    </row>
    <row r="187" spans="1:12" ht="13.5" customHeight="1" x14ac:dyDescent="0.15">
      <c r="A187" s="13"/>
      <c r="B187" s="42"/>
      <c r="C187" s="43" t="s">
        <v>84</v>
      </c>
      <c r="D187" s="52"/>
      <c r="E187" s="45" t="s">
        <v>10</v>
      </c>
      <c r="F187" s="73">
        <v>671144</v>
      </c>
      <c r="G187" s="158">
        <v>411349</v>
      </c>
      <c r="H187" s="73">
        <v>2648006</v>
      </c>
      <c r="I187" s="158">
        <v>1545501</v>
      </c>
      <c r="J187" s="73">
        <v>707755</v>
      </c>
      <c r="K187" s="307">
        <v>2718332</v>
      </c>
      <c r="L187" s="73">
        <v>8003545</v>
      </c>
    </row>
    <row r="188" spans="1:12" ht="13.5" customHeight="1" x14ac:dyDescent="0.15">
      <c r="A188" s="13"/>
      <c r="B188" s="42"/>
      <c r="C188" s="43" t="s">
        <v>224</v>
      </c>
      <c r="D188" s="64"/>
      <c r="E188" s="53" t="s">
        <v>10</v>
      </c>
      <c r="F188" s="189" t="s">
        <v>294</v>
      </c>
      <c r="G188" s="190" t="s">
        <v>294</v>
      </c>
      <c r="H188" s="189">
        <v>21850</v>
      </c>
      <c r="I188" s="190">
        <v>24627</v>
      </c>
      <c r="J188" s="189">
        <v>2668</v>
      </c>
      <c r="K188" s="308">
        <v>15588</v>
      </c>
      <c r="L188" s="73">
        <v>86498</v>
      </c>
    </row>
    <row r="189" spans="1:12" ht="13.5" customHeight="1" x14ac:dyDescent="0.15">
      <c r="A189" s="13"/>
      <c r="B189" s="42"/>
      <c r="C189" s="43" t="s">
        <v>86</v>
      </c>
      <c r="D189" s="52"/>
      <c r="E189" s="45" t="s">
        <v>10</v>
      </c>
      <c r="F189" s="73" t="s">
        <v>294</v>
      </c>
      <c r="G189" s="158" t="s">
        <v>294</v>
      </c>
      <c r="H189" s="73">
        <v>460660</v>
      </c>
      <c r="I189" s="158">
        <v>289485</v>
      </c>
      <c r="J189" s="73">
        <v>182480</v>
      </c>
      <c r="K189" s="307">
        <v>612976</v>
      </c>
      <c r="L189" s="73">
        <v>2272044</v>
      </c>
    </row>
    <row r="190" spans="1:12" ht="13.5" customHeight="1" x14ac:dyDescent="0.15">
      <c r="A190" s="13"/>
      <c r="B190" s="69"/>
      <c r="C190" s="70" t="s">
        <v>103</v>
      </c>
      <c r="D190" s="71"/>
      <c r="E190" s="188" t="s">
        <v>10</v>
      </c>
      <c r="F190" s="151" t="s">
        <v>294</v>
      </c>
      <c r="G190" s="164" t="s">
        <v>294</v>
      </c>
      <c r="H190" s="151">
        <v>20</v>
      </c>
      <c r="I190" s="164">
        <v>308</v>
      </c>
      <c r="J190" s="151"/>
      <c r="K190" s="309"/>
      <c r="L190" s="133"/>
    </row>
    <row r="191" spans="1:12" ht="13.5" customHeight="1" x14ac:dyDescent="0.15">
      <c r="A191" s="13"/>
      <c r="B191" s="42"/>
      <c r="C191" s="43" t="s">
        <v>149</v>
      </c>
      <c r="D191" s="52"/>
      <c r="E191" s="45" t="s">
        <v>10</v>
      </c>
      <c r="F191" s="75" t="s">
        <v>294</v>
      </c>
      <c r="G191" s="157" t="s">
        <v>294</v>
      </c>
      <c r="H191" s="75">
        <v>5304</v>
      </c>
      <c r="I191" s="157">
        <v>9662</v>
      </c>
      <c r="J191" s="75">
        <v>1668</v>
      </c>
      <c r="K191" s="251">
        <v>2057</v>
      </c>
      <c r="L191" s="73">
        <v>5133</v>
      </c>
    </row>
    <row r="192" spans="1:12" ht="13.5" customHeight="1" x14ac:dyDescent="0.15">
      <c r="A192" s="13"/>
      <c r="B192" s="42"/>
      <c r="C192" s="43" t="s">
        <v>215</v>
      </c>
      <c r="D192" s="52"/>
      <c r="E192" s="45" t="s">
        <v>10</v>
      </c>
      <c r="F192" s="75">
        <v>3000</v>
      </c>
      <c r="G192" s="157">
        <v>1961</v>
      </c>
      <c r="H192" s="75">
        <v>3000</v>
      </c>
      <c r="I192" s="157">
        <v>1961</v>
      </c>
      <c r="J192" s="75">
        <v>1200</v>
      </c>
      <c r="K192" s="251">
        <v>4200</v>
      </c>
      <c r="L192" s="73">
        <v>13340</v>
      </c>
    </row>
    <row r="193" spans="1:12" ht="13.5" customHeight="1" x14ac:dyDescent="0.15">
      <c r="A193" s="13"/>
      <c r="B193" s="42"/>
      <c r="C193" s="43" t="s">
        <v>87</v>
      </c>
      <c r="D193" s="52"/>
      <c r="E193" s="45" t="s">
        <v>10</v>
      </c>
      <c r="F193" s="75">
        <v>1800</v>
      </c>
      <c r="G193" s="157">
        <v>1354</v>
      </c>
      <c r="H193" s="75">
        <v>3600</v>
      </c>
      <c r="I193" s="157">
        <v>2663</v>
      </c>
      <c r="J193" s="75" t="s">
        <v>294</v>
      </c>
      <c r="K193" s="251">
        <v>900</v>
      </c>
      <c r="L193" s="73">
        <v>2700</v>
      </c>
    </row>
    <row r="194" spans="1:12" ht="13.5" customHeight="1" x14ac:dyDescent="0.15">
      <c r="A194" s="13"/>
      <c r="B194" s="42"/>
      <c r="C194" s="43" t="s">
        <v>88</v>
      </c>
      <c r="D194" s="64"/>
      <c r="E194" s="45" t="s">
        <v>10</v>
      </c>
      <c r="F194" s="75"/>
      <c r="G194" s="157"/>
      <c r="H194" s="75"/>
      <c r="I194" s="157"/>
      <c r="J194" s="75"/>
      <c r="K194" s="251"/>
      <c r="L194" s="73"/>
    </row>
    <row r="195" spans="1:12" ht="13.5" customHeight="1" x14ac:dyDescent="0.15">
      <c r="A195" s="13"/>
      <c r="B195" s="42"/>
      <c r="C195" s="43" t="s">
        <v>232</v>
      </c>
      <c r="D195" s="44"/>
      <c r="E195" s="45" t="s">
        <v>10</v>
      </c>
      <c r="F195" s="75">
        <v>1381</v>
      </c>
      <c r="G195" s="157">
        <v>3484</v>
      </c>
      <c r="H195" s="75">
        <v>21727</v>
      </c>
      <c r="I195" s="157">
        <v>12533</v>
      </c>
      <c r="J195" s="75" t="s">
        <v>294</v>
      </c>
      <c r="K195" s="251">
        <v>2112</v>
      </c>
      <c r="L195" s="73">
        <v>2695</v>
      </c>
    </row>
    <row r="196" spans="1:12" ht="13.5" customHeight="1" x14ac:dyDescent="0.15">
      <c r="A196" s="13"/>
      <c r="B196" s="42"/>
      <c r="C196" s="43" t="s">
        <v>150</v>
      </c>
      <c r="D196" s="44"/>
      <c r="E196" s="45" t="s">
        <v>10</v>
      </c>
      <c r="F196" s="73">
        <v>2400</v>
      </c>
      <c r="G196" s="158">
        <v>4023</v>
      </c>
      <c r="H196" s="73">
        <v>72405</v>
      </c>
      <c r="I196" s="158">
        <v>118911</v>
      </c>
      <c r="J196" s="73">
        <v>3800</v>
      </c>
      <c r="K196" s="307">
        <v>58540</v>
      </c>
      <c r="L196" s="73">
        <v>176520</v>
      </c>
    </row>
    <row r="197" spans="1:12" ht="13.5" customHeight="1" x14ac:dyDescent="0.15">
      <c r="A197" s="13"/>
      <c r="B197" s="42"/>
      <c r="C197" s="43" t="s">
        <v>134</v>
      </c>
      <c r="D197" s="44"/>
      <c r="E197" s="45" t="s">
        <v>10</v>
      </c>
      <c r="F197" s="75" t="s">
        <v>294</v>
      </c>
      <c r="G197" s="157" t="s">
        <v>294</v>
      </c>
      <c r="H197" s="75">
        <v>2500</v>
      </c>
      <c r="I197" s="157">
        <v>3047</v>
      </c>
      <c r="J197" s="75">
        <v>275</v>
      </c>
      <c r="K197" s="251">
        <v>1300</v>
      </c>
      <c r="L197" s="73">
        <v>2600</v>
      </c>
    </row>
    <row r="198" spans="1:12" ht="13.5" customHeight="1" x14ac:dyDescent="0.15">
      <c r="A198" s="13"/>
      <c r="B198" s="42"/>
      <c r="C198" s="43" t="s">
        <v>139</v>
      </c>
      <c r="D198" s="44"/>
      <c r="E198" s="45" t="s">
        <v>10</v>
      </c>
      <c r="F198" s="73"/>
      <c r="G198" s="158"/>
      <c r="H198" s="73"/>
      <c r="I198" s="158"/>
      <c r="J198" s="73" t="s">
        <v>294</v>
      </c>
      <c r="K198" s="307">
        <v>88600</v>
      </c>
      <c r="L198" s="73">
        <v>88600</v>
      </c>
    </row>
    <row r="199" spans="1:12" ht="13.5" customHeight="1" x14ac:dyDescent="0.15">
      <c r="A199" s="13"/>
      <c r="B199" s="42"/>
      <c r="C199" s="43" t="s">
        <v>135</v>
      </c>
      <c r="D199" s="44"/>
      <c r="E199" s="45" t="s">
        <v>10</v>
      </c>
      <c r="F199" s="75">
        <v>200</v>
      </c>
      <c r="G199" s="157">
        <v>633</v>
      </c>
      <c r="H199" s="75">
        <v>200</v>
      </c>
      <c r="I199" s="157">
        <v>633</v>
      </c>
      <c r="J199" s="75" t="s">
        <v>294</v>
      </c>
      <c r="K199" s="251">
        <v>155</v>
      </c>
      <c r="L199" s="73">
        <v>699</v>
      </c>
    </row>
    <row r="200" spans="1:12" ht="13.5" customHeight="1" x14ac:dyDescent="0.15">
      <c r="A200" s="13"/>
      <c r="B200" s="42"/>
      <c r="C200" s="43" t="s">
        <v>97</v>
      </c>
      <c r="D200" s="52"/>
      <c r="E200" s="45" t="s">
        <v>10</v>
      </c>
      <c r="F200" s="151">
        <v>864</v>
      </c>
      <c r="G200" s="164">
        <v>2113</v>
      </c>
      <c r="H200" s="151">
        <v>5021</v>
      </c>
      <c r="I200" s="164">
        <v>13198</v>
      </c>
      <c r="J200" s="151">
        <v>1008</v>
      </c>
      <c r="K200" s="309">
        <v>11072</v>
      </c>
      <c r="L200" s="73">
        <v>30880</v>
      </c>
    </row>
    <row r="201" spans="1:12" ht="13.5" customHeight="1" x14ac:dyDescent="0.15">
      <c r="A201" s="13"/>
      <c r="B201" s="69"/>
      <c r="C201" s="70" t="s">
        <v>89</v>
      </c>
      <c r="D201" s="71"/>
      <c r="E201" s="188" t="s">
        <v>10</v>
      </c>
      <c r="F201" s="151" t="s">
        <v>294</v>
      </c>
      <c r="G201" s="164" t="s">
        <v>294</v>
      </c>
      <c r="H201" s="151">
        <v>17</v>
      </c>
      <c r="I201" s="164">
        <v>225</v>
      </c>
      <c r="J201" s="151"/>
      <c r="K201" s="309"/>
      <c r="L201" s="133"/>
    </row>
    <row r="202" spans="1:12" ht="13.5" customHeight="1" x14ac:dyDescent="0.15">
      <c r="A202" s="13"/>
      <c r="B202" s="69"/>
      <c r="C202" s="70" t="s">
        <v>220</v>
      </c>
      <c r="D202" s="71"/>
      <c r="E202" s="188" t="s">
        <v>10</v>
      </c>
      <c r="F202" s="151"/>
      <c r="G202" s="164"/>
      <c r="H202" s="151"/>
      <c r="I202" s="164"/>
      <c r="J202" s="151"/>
      <c r="K202" s="309"/>
      <c r="L202" s="133"/>
    </row>
    <row r="203" spans="1:12" ht="13.5" customHeight="1" x14ac:dyDescent="0.15">
      <c r="A203" s="126"/>
      <c r="B203" s="121"/>
      <c r="C203" s="67" t="s">
        <v>82</v>
      </c>
      <c r="D203" s="68"/>
      <c r="E203" s="130" t="s">
        <v>10</v>
      </c>
      <c r="F203" s="131">
        <f>SUM(F183:F202)</f>
        <v>810221</v>
      </c>
      <c r="G203" s="261">
        <f>SUM(G183:G202)</f>
        <v>597236</v>
      </c>
      <c r="H203" s="131">
        <f>SUM(H183:H202)</f>
        <v>3733613</v>
      </c>
      <c r="I203" s="261">
        <f>SUM(I183:I202)</f>
        <v>2732292</v>
      </c>
      <c r="J203" s="131">
        <f t="shared" ref="J203:L203" si="13">SUM(J183:J202)</f>
        <v>1058369</v>
      </c>
      <c r="K203" s="254">
        <f t="shared" si="13"/>
        <v>3847756</v>
      </c>
      <c r="L203" s="131">
        <f t="shared" si="13"/>
        <v>11425901</v>
      </c>
    </row>
    <row r="204" spans="1:12" ht="13.5" customHeight="1" x14ac:dyDescent="0.15">
      <c r="A204" s="16" t="s">
        <v>228</v>
      </c>
      <c r="B204" s="48"/>
      <c r="C204" s="26" t="s">
        <v>92</v>
      </c>
      <c r="D204" s="153"/>
      <c r="E204" s="21" t="s">
        <v>10</v>
      </c>
      <c r="F204" s="235"/>
      <c r="G204" s="240"/>
      <c r="H204" s="235"/>
      <c r="I204" s="240"/>
      <c r="J204" s="235"/>
      <c r="K204" s="310"/>
      <c r="L204" s="155"/>
    </row>
    <row r="205" spans="1:12" ht="13.5" customHeight="1" x14ac:dyDescent="0.15">
      <c r="A205" s="15" t="s">
        <v>304</v>
      </c>
      <c r="B205" s="48"/>
      <c r="C205" s="26" t="s">
        <v>88</v>
      </c>
      <c r="D205" s="153"/>
      <c r="E205" s="21" t="s">
        <v>10</v>
      </c>
      <c r="F205" s="235"/>
      <c r="G205" s="240"/>
      <c r="H205" s="235"/>
      <c r="I205" s="240"/>
      <c r="J205" s="235"/>
      <c r="K205" s="310">
        <v>21120</v>
      </c>
      <c r="L205" s="155">
        <v>105600</v>
      </c>
    </row>
    <row r="206" spans="1:12" ht="13.5" customHeight="1" x14ac:dyDescent="0.15">
      <c r="A206" s="18" t="s">
        <v>303</v>
      </c>
      <c r="B206" s="144"/>
      <c r="C206" s="215" t="s">
        <v>82</v>
      </c>
      <c r="D206" s="241"/>
      <c r="E206" s="216" t="s">
        <v>10</v>
      </c>
      <c r="F206" s="242">
        <f t="shared" ref="F206:L206" si="14">SUM(F204:F205)</f>
        <v>0</v>
      </c>
      <c r="G206" s="243">
        <f t="shared" si="14"/>
        <v>0</v>
      </c>
      <c r="H206" s="242">
        <f t="shared" si="14"/>
        <v>0</v>
      </c>
      <c r="I206" s="243">
        <f t="shared" si="14"/>
        <v>0</v>
      </c>
      <c r="J206" s="242">
        <f t="shared" si="14"/>
        <v>0</v>
      </c>
      <c r="K206" s="311">
        <f t="shared" si="14"/>
        <v>21120</v>
      </c>
      <c r="L206" s="81">
        <f t="shared" si="14"/>
        <v>105600</v>
      </c>
    </row>
    <row r="207" spans="1:12" ht="13.5" customHeight="1" x14ac:dyDescent="0.15">
      <c r="A207" s="363" t="s">
        <v>160</v>
      </c>
      <c r="B207" s="39"/>
      <c r="C207" s="62" t="s">
        <v>111</v>
      </c>
      <c r="D207" s="110"/>
      <c r="E207" s="63" t="s">
        <v>10</v>
      </c>
      <c r="F207" s="88"/>
      <c r="G207" s="165"/>
      <c r="H207" s="88"/>
      <c r="I207" s="165"/>
      <c r="J207" s="88"/>
      <c r="K207" s="312"/>
      <c r="L207" s="78">
        <v>22450</v>
      </c>
    </row>
    <row r="208" spans="1:12" ht="13.5" customHeight="1" x14ac:dyDescent="0.15">
      <c r="A208" s="15" t="s">
        <v>155</v>
      </c>
      <c r="B208" s="48"/>
      <c r="C208" s="49" t="s">
        <v>88</v>
      </c>
      <c r="D208" s="110"/>
      <c r="E208" s="41" t="s">
        <v>10</v>
      </c>
      <c r="F208" s="88">
        <v>59840</v>
      </c>
      <c r="G208" s="165">
        <v>24700</v>
      </c>
      <c r="H208" s="88">
        <v>204160</v>
      </c>
      <c r="I208" s="165">
        <v>87572</v>
      </c>
      <c r="J208" s="88">
        <v>21120</v>
      </c>
      <c r="K208" s="312">
        <v>77440</v>
      </c>
      <c r="L208" s="78">
        <v>316800</v>
      </c>
    </row>
    <row r="209" spans="1:12" ht="13.5" customHeight="1" x14ac:dyDescent="0.15">
      <c r="A209" s="362"/>
      <c r="B209" s="48"/>
      <c r="C209" s="49" t="s">
        <v>139</v>
      </c>
      <c r="D209" s="110"/>
      <c r="E209" s="41" t="s">
        <v>10</v>
      </c>
      <c r="F209" s="88"/>
      <c r="G209" s="165"/>
      <c r="H209" s="88"/>
      <c r="I209" s="165"/>
      <c r="J209" s="88"/>
      <c r="K209" s="312"/>
      <c r="L209" s="78"/>
    </row>
    <row r="210" spans="1:12" ht="13.5" customHeight="1" x14ac:dyDescent="0.15">
      <c r="A210" s="362"/>
      <c r="B210" s="48"/>
      <c r="C210" s="49" t="s">
        <v>135</v>
      </c>
      <c r="D210" s="110"/>
      <c r="E210" s="41" t="s">
        <v>10</v>
      </c>
      <c r="F210" s="88">
        <v>11970</v>
      </c>
      <c r="G210" s="165">
        <v>4110</v>
      </c>
      <c r="H210" s="88">
        <v>11970</v>
      </c>
      <c r="I210" s="165">
        <v>4110</v>
      </c>
      <c r="J210" s="88"/>
      <c r="K210" s="312"/>
      <c r="L210" s="78"/>
    </row>
    <row r="211" spans="1:12" ht="13.5" customHeight="1" x14ac:dyDescent="0.15">
      <c r="A211" s="15"/>
      <c r="B211" s="42"/>
      <c r="C211" s="43" t="s">
        <v>85</v>
      </c>
      <c r="D211" s="44"/>
      <c r="E211" s="45" t="s">
        <v>10</v>
      </c>
      <c r="F211" s="189" t="s">
        <v>294</v>
      </c>
      <c r="G211" s="190" t="s">
        <v>294</v>
      </c>
      <c r="H211" s="189">
        <v>751</v>
      </c>
      <c r="I211" s="190">
        <v>476</v>
      </c>
      <c r="J211" s="189"/>
      <c r="K211" s="308"/>
      <c r="L211" s="75">
        <v>2252</v>
      </c>
    </row>
    <row r="212" spans="1:12" ht="13.5" customHeight="1" x14ac:dyDescent="0.15">
      <c r="A212" s="364"/>
      <c r="B212" s="364"/>
      <c r="C212" s="67" t="s">
        <v>82</v>
      </c>
      <c r="D212" s="68"/>
      <c r="E212" s="130" t="s">
        <v>10</v>
      </c>
      <c r="F212" s="131">
        <f>SUM(F207:F211)</f>
        <v>71810</v>
      </c>
      <c r="G212" s="261">
        <f>SUM(G207:G211)</f>
        <v>28810</v>
      </c>
      <c r="H212" s="131">
        <f>SUM(H207:H211)</f>
        <v>216881</v>
      </c>
      <c r="I212" s="261">
        <f>SUM(I207:I211)</f>
        <v>92158</v>
      </c>
      <c r="J212" s="131">
        <f t="shared" ref="J212:L212" si="15">SUM(J207:J211)</f>
        <v>21120</v>
      </c>
      <c r="K212" s="254">
        <f t="shared" si="15"/>
        <v>77440</v>
      </c>
      <c r="L212" s="134">
        <f t="shared" si="15"/>
        <v>341502</v>
      </c>
    </row>
    <row r="213" spans="1:12" ht="13.5" customHeight="1" x14ac:dyDescent="0.15">
      <c r="A213" s="16" t="s">
        <v>227</v>
      </c>
      <c r="B213" s="29"/>
      <c r="C213" s="27"/>
      <c r="D213" s="33"/>
      <c r="E213" s="152"/>
      <c r="F213" s="34"/>
      <c r="G213" s="24"/>
      <c r="H213" s="34"/>
      <c r="I213" s="24"/>
      <c r="J213" s="34"/>
      <c r="K213" s="253"/>
      <c r="L213" s="34"/>
    </row>
    <row r="214" spans="1:12" ht="13.5" customHeight="1" x14ac:dyDescent="0.15">
      <c r="A214" s="15" t="s">
        <v>305</v>
      </c>
      <c r="B214" s="48"/>
      <c r="C214" s="49" t="s">
        <v>153</v>
      </c>
      <c r="D214" s="132"/>
      <c r="E214" s="110" t="s">
        <v>10</v>
      </c>
      <c r="F214" s="88">
        <v>14000</v>
      </c>
      <c r="G214" s="165">
        <v>1974</v>
      </c>
      <c r="H214" s="88">
        <v>51100</v>
      </c>
      <c r="I214" s="165">
        <v>7417</v>
      </c>
      <c r="J214" s="88">
        <v>11900</v>
      </c>
      <c r="K214" s="312">
        <v>27300</v>
      </c>
      <c r="L214" s="78">
        <v>133000</v>
      </c>
    </row>
    <row r="215" spans="1:12" ht="13.5" customHeight="1" x14ac:dyDescent="0.15">
      <c r="A215" s="18" t="s">
        <v>303</v>
      </c>
      <c r="B215" s="144"/>
      <c r="C215" s="67" t="s">
        <v>82</v>
      </c>
      <c r="D215" s="289"/>
      <c r="E215" s="68" t="s">
        <v>10</v>
      </c>
      <c r="F215" s="131">
        <f t="shared" ref="F215:K215" si="16">SUM(F214)</f>
        <v>14000</v>
      </c>
      <c r="G215" s="261">
        <f t="shared" si="16"/>
        <v>1974</v>
      </c>
      <c r="H215" s="131">
        <f t="shared" si="16"/>
        <v>51100</v>
      </c>
      <c r="I215" s="261">
        <f t="shared" si="16"/>
        <v>7417</v>
      </c>
      <c r="J215" s="131">
        <f t="shared" si="16"/>
        <v>11900</v>
      </c>
      <c r="K215" s="254">
        <f t="shared" si="16"/>
        <v>27300</v>
      </c>
      <c r="L215" s="134">
        <f>SUM(L214:L214)</f>
        <v>133000</v>
      </c>
    </row>
    <row r="216" spans="1:12" ht="13.5" customHeight="1" x14ac:dyDescent="0.15">
      <c r="A216" s="16" t="s">
        <v>161</v>
      </c>
      <c r="B216" s="48"/>
      <c r="C216" s="49" t="s">
        <v>91</v>
      </c>
      <c r="D216" s="40"/>
      <c r="E216" s="41" t="s">
        <v>10</v>
      </c>
      <c r="F216" s="88">
        <v>2700</v>
      </c>
      <c r="G216" s="165">
        <v>883</v>
      </c>
      <c r="H216" s="88">
        <v>43204</v>
      </c>
      <c r="I216" s="165">
        <v>14390</v>
      </c>
      <c r="J216" s="88">
        <v>30600</v>
      </c>
      <c r="K216" s="312">
        <v>53401</v>
      </c>
      <c r="L216" s="78">
        <v>143401</v>
      </c>
    </row>
    <row r="217" spans="1:12" ht="13.5" customHeight="1" x14ac:dyDescent="0.15">
      <c r="A217" s="15" t="s">
        <v>305</v>
      </c>
      <c r="B217" s="42"/>
      <c r="C217" s="43" t="s">
        <v>85</v>
      </c>
      <c r="D217" s="44"/>
      <c r="E217" s="45" t="s">
        <v>10</v>
      </c>
      <c r="F217" s="189"/>
      <c r="G217" s="190"/>
      <c r="H217" s="189"/>
      <c r="I217" s="190"/>
      <c r="J217" s="189"/>
      <c r="K217" s="308"/>
      <c r="L217" s="75"/>
    </row>
    <row r="218" spans="1:12" ht="13.5" customHeight="1" x14ac:dyDescent="0.15">
      <c r="A218" s="126" t="s">
        <v>306</v>
      </c>
      <c r="B218" s="121"/>
      <c r="C218" s="67" t="s">
        <v>82</v>
      </c>
      <c r="D218" s="68"/>
      <c r="E218" s="130" t="s">
        <v>10</v>
      </c>
      <c r="F218" s="131">
        <f t="shared" ref="F218:L218" si="17">SUM(F216:F217)</f>
        <v>2700</v>
      </c>
      <c r="G218" s="261">
        <f t="shared" si="17"/>
        <v>883</v>
      </c>
      <c r="H218" s="131">
        <f t="shared" si="17"/>
        <v>43204</v>
      </c>
      <c r="I218" s="261">
        <f t="shared" si="17"/>
        <v>14390</v>
      </c>
      <c r="J218" s="131">
        <f t="shared" si="17"/>
        <v>30600</v>
      </c>
      <c r="K218" s="254">
        <f t="shared" si="17"/>
        <v>53401</v>
      </c>
      <c r="L218" s="134">
        <f t="shared" si="17"/>
        <v>143401</v>
      </c>
    </row>
    <row r="219" spans="1:12" ht="13.5" customHeight="1" x14ac:dyDescent="0.15">
      <c r="A219" s="16" t="s">
        <v>218</v>
      </c>
      <c r="B219" s="48"/>
      <c r="C219" s="49" t="s">
        <v>226</v>
      </c>
      <c r="D219" s="40"/>
      <c r="E219" s="41" t="s">
        <v>10</v>
      </c>
      <c r="F219" s="88" t="s">
        <v>294</v>
      </c>
      <c r="G219" s="165" t="s">
        <v>294</v>
      </c>
      <c r="H219" s="88">
        <v>69</v>
      </c>
      <c r="I219" s="165">
        <v>603</v>
      </c>
      <c r="J219" s="88">
        <v>17</v>
      </c>
      <c r="K219" s="312">
        <v>54</v>
      </c>
      <c r="L219" s="78">
        <v>130</v>
      </c>
    </row>
    <row r="220" spans="1:12" ht="13.5" customHeight="1" x14ac:dyDescent="0.15">
      <c r="A220" s="14" t="s">
        <v>216</v>
      </c>
      <c r="B220" s="42"/>
      <c r="C220" s="43" t="s">
        <v>135</v>
      </c>
      <c r="D220" s="44"/>
      <c r="E220" s="53" t="s">
        <v>10</v>
      </c>
      <c r="F220" s="73"/>
      <c r="G220" s="158"/>
      <c r="H220" s="73"/>
      <c r="I220" s="158"/>
      <c r="J220" s="73"/>
      <c r="K220" s="307"/>
      <c r="L220" s="75"/>
    </row>
    <row r="221" spans="1:12" ht="13.5" customHeight="1" x14ac:dyDescent="0.15">
      <c r="A221" s="13"/>
      <c r="B221" s="42"/>
      <c r="C221" s="43" t="s">
        <v>136</v>
      </c>
      <c r="D221" s="44"/>
      <c r="E221" s="45" t="s">
        <v>10</v>
      </c>
      <c r="F221" s="189">
        <v>4320</v>
      </c>
      <c r="G221" s="190">
        <v>1128</v>
      </c>
      <c r="H221" s="189">
        <v>6912</v>
      </c>
      <c r="I221" s="190">
        <v>1873</v>
      </c>
      <c r="J221" s="189" t="s">
        <v>294</v>
      </c>
      <c r="K221" s="308">
        <v>8640</v>
      </c>
      <c r="L221" s="75">
        <v>17280</v>
      </c>
    </row>
    <row r="222" spans="1:12" ht="13.5" customHeight="1" x14ac:dyDescent="0.15">
      <c r="A222" s="126" t="s">
        <v>110</v>
      </c>
      <c r="B222" s="121"/>
      <c r="C222" s="67" t="s">
        <v>82</v>
      </c>
      <c r="D222" s="68"/>
      <c r="E222" s="130" t="s">
        <v>10</v>
      </c>
      <c r="F222" s="135">
        <f>SUM(F219:F221)</f>
        <v>4320</v>
      </c>
      <c r="G222" s="195">
        <f>SUM(G219:G221)</f>
        <v>1128</v>
      </c>
      <c r="H222" s="135">
        <f>SUM(H219:H221)</f>
        <v>6981</v>
      </c>
      <c r="I222" s="195">
        <f>SUM(I219:I221)</f>
        <v>2476</v>
      </c>
      <c r="J222" s="135">
        <f t="shared" ref="J222:L222" si="18">SUM(J219:J221)</f>
        <v>17</v>
      </c>
      <c r="K222" s="292">
        <f t="shared" si="18"/>
        <v>8694</v>
      </c>
      <c r="L222" s="134">
        <f t="shared" si="18"/>
        <v>17410</v>
      </c>
    </row>
    <row r="223" spans="1:12" ht="13.5" customHeight="1" x14ac:dyDescent="0.15">
      <c r="A223" s="16" t="s">
        <v>219</v>
      </c>
      <c r="B223" s="42"/>
      <c r="C223" s="43" t="s">
        <v>233</v>
      </c>
      <c r="D223" s="44"/>
      <c r="E223" s="53" t="s">
        <v>10</v>
      </c>
      <c r="F223" s="189">
        <v>37306</v>
      </c>
      <c r="G223" s="190">
        <v>9402</v>
      </c>
      <c r="H223" s="189">
        <v>62813</v>
      </c>
      <c r="I223" s="190">
        <v>16099</v>
      </c>
      <c r="J223" s="189">
        <v>68067</v>
      </c>
      <c r="K223" s="308">
        <v>123410</v>
      </c>
      <c r="L223" s="75">
        <v>327153</v>
      </c>
    </row>
    <row r="224" spans="1:12" ht="13.5" customHeight="1" x14ac:dyDescent="0.15">
      <c r="A224" s="14" t="s">
        <v>217</v>
      </c>
      <c r="B224" s="42"/>
      <c r="C224" s="43" t="s">
        <v>136</v>
      </c>
      <c r="D224" s="44"/>
      <c r="E224" s="53" t="s">
        <v>229</v>
      </c>
      <c r="F224" s="189"/>
      <c r="G224" s="190"/>
      <c r="H224" s="189"/>
      <c r="I224" s="190"/>
      <c r="J224" s="189"/>
      <c r="K224" s="308"/>
      <c r="L224" s="75">
        <v>1823</v>
      </c>
    </row>
    <row r="225" spans="1:12" ht="13.5" customHeight="1" x14ac:dyDescent="0.15">
      <c r="A225" s="126"/>
      <c r="B225" s="46"/>
      <c r="C225" s="215" t="s">
        <v>82</v>
      </c>
      <c r="D225" s="216"/>
      <c r="E225" s="47" t="s">
        <v>10</v>
      </c>
      <c r="F225" s="77">
        <f t="shared" ref="F225:L225" si="19">SUM(F223:F224)</f>
        <v>37306</v>
      </c>
      <c r="G225" s="159">
        <f t="shared" si="19"/>
        <v>9402</v>
      </c>
      <c r="H225" s="77">
        <f t="shared" si="19"/>
        <v>62813</v>
      </c>
      <c r="I225" s="159">
        <f t="shared" si="19"/>
        <v>16099</v>
      </c>
      <c r="J225" s="77">
        <f t="shared" si="19"/>
        <v>68067</v>
      </c>
      <c r="K225" s="305">
        <f t="shared" si="19"/>
        <v>123410</v>
      </c>
      <c r="L225" s="81">
        <f t="shared" si="19"/>
        <v>328976</v>
      </c>
    </row>
    <row r="226" spans="1:12" ht="13.5" customHeight="1" x14ac:dyDescent="0.15">
      <c r="A226" s="16" t="s">
        <v>23</v>
      </c>
      <c r="B226" s="48"/>
      <c r="C226" s="49" t="s">
        <v>85</v>
      </c>
      <c r="D226" s="40"/>
      <c r="E226" s="41" t="s">
        <v>10</v>
      </c>
      <c r="F226" s="150"/>
      <c r="G226" s="171"/>
      <c r="H226" s="150"/>
      <c r="I226" s="171"/>
      <c r="J226" s="150">
        <v>762</v>
      </c>
      <c r="K226" s="313">
        <v>1904</v>
      </c>
      <c r="L226" s="78">
        <v>5641</v>
      </c>
    </row>
    <row r="227" spans="1:12" ht="13.5" customHeight="1" x14ac:dyDescent="0.15">
      <c r="A227" s="126" t="s">
        <v>113</v>
      </c>
      <c r="B227" s="121"/>
      <c r="C227" s="67" t="s">
        <v>82</v>
      </c>
      <c r="D227" s="68"/>
      <c r="E227" s="130" t="s">
        <v>10</v>
      </c>
      <c r="F227" s="135">
        <f t="shared" ref="F227:L227" si="20">SUM(F226:F226)</f>
        <v>0</v>
      </c>
      <c r="G227" s="195">
        <f t="shared" si="20"/>
        <v>0</v>
      </c>
      <c r="H227" s="135">
        <f t="shared" si="20"/>
        <v>0</v>
      </c>
      <c r="I227" s="195">
        <f t="shared" si="20"/>
        <v>0</v>
      </c>
      <c r="J227" s="135">
        <f t="shared" si="20"/>
        <v>762</v>
      </c>
      <c r="K227" s="292">
        <f t="shared" si="20"/>
        <v>1904</v>
      </c>
      <c r="L227" s="135">
        <f t="shared" si="20"/>
        <v>5641</v>
      </c>
    </row>
    <row r="228" spans="1:12" ht="13.5" customHeight="1" x14ac:dyDescent="0.15">
      <c r="A228" s="14" t="s">
        <v>114</v>
      </c>
      <c r="B228" s="39"/>
      <c r="C228" s="62" t="s">
        <v>92</v>
      </c>
      <c r="D228" s="56"/>
      <c r="E228" s="55" t="s">
        <v>10</v>
      </c>
      <c r="F228" s="87"/>
      <c r="G228" s="162"/>
      <c r="H228" s="87"/>
      <c r="I228" s="162"/>
      <c r="J228" s="87"/>
      <c r="K228" s="302"/>
      <c r="L228" s="87">
        <v>5</v>
      </c>
    </row>
    <row r="229" spans="1:12" ht="13.5" customHeight="1" x14ac:dyDescent="0.15">
      <c r="A229" s="13" t="s">
        <v>156</v>
      </c>
      <c r="B229" s="48"/>
      <c r="C229" s="49" t="s">
        <v>234</v>
      </c>
      <c r="D229" s="50"/>
      <c r="E229" s="51" t="s">
        <v>10</v>
      </c>
      <c r="F229" s="78">
        <v>22950</v>
      </c>
      <c r="G229" s="160">
        <v>35895</v>
      </c>
      <c r="H229" s="78">
        <v>137520</v>
      </c>
      <c r="I229" s="160">
        <v>187551</v>
      </c>
      <c r="J229" s="78" t="s">
        <v>294</v>
      </c>
      <c r="K229" s="291">
        <v>22800</v>
      </c>
      <c r="L229" s="78">
        <v>181210</v>
      </c>
    </row>
    <row r="230" spans="1:12" ht="13.5" customHeight="1" x14ac:dyDescent="0.15">
      <c r="A230" s="13"/>
      <c r="B230" s="48"/>
      <c r="C230" s="49" t="s">
        <v>153</v>
      </c>
      <c r="D230" s="50"/>
      <c r="E230" s="51" t="s">
        <v>10</v>
      </c>
      <c r="F230" s="78" t="s">
        <v>294</v>
      </c>
      <c r="G230" s="160" t="s">
        <v>294</v>
      </c>
      <c r="H230" s="78">
        <v>190</v>
      </c>
      <c r="I230" s="160">
        <v>4144</v>
      </c>
      <c r="J230" s="78"/>
      <c r="K230" s="291"/>
      <c r="L230" s="78">
        <v>228</v>
      </c>
    </row>
    <row r="231" spans="1:12" ht="13.5" customHeight="1" x14ac:dyDescent="0.15">
      <c r="A231" s="13"/>
      <c r="B231" s="48"/>
      <c r="C231" s="49" t="s">
        <v>101</v>
      </c>
      <c r="D231" s="50"/>
      <c r="E231" s="51" t="s">
        <v>229</v>
      </c>
      <c r="F231" s="78" t="s">
        <v>294</v>
      </c>
      <c r="G231" s="160" t="s">
        <v>294</v>
      </c>
      <c r="H231" s="78">
        <v>71200</v>
      </c>
      <c r="I231" s="160">
        <v>44760</v>
      </c>
      <c r="J231" s="78">
        <v>23000</v>
      </c>
      <c r="K231" s="291">
        <v>146560</v>
      </c>
      <c r="L231" s="78">
        <v>446460</v>
      </c>
    </row>
    <row r="232" spans="1:12" ht="13.5" customHeight="1" x14ac:dyDescent="0.15">
      <c r="A232" s="13"/>
      <c r="B232" s="42"/>
      <c r="C232" s="43" t="s">
        <v>96</v>
      </c>
      <c r="D232" s="52"/>
      <c r="E232" s="53" t="s">
        <v>10</v>
      </c>
      <c r="F232" s="75">
        <v>30400</v>
      </c>
      <c r="G232" s="157">
        <v>29490</v>
      </c>
      <c r="H232" s="75">
        <v>211980</v>
      </c>
      <c r="I232" s="157">
        <v>123954</v>
      </c>
      <c r="J232" s="75">
        <v>30400</v>
      </c>
      <c r="K232" s="251">
        <v>70660</v>
      </c>
      <c r="L232" s="75">
        <v>181990</v>
      </c>
    </row>
    <row r="233" spans="1:12" ht="13.5" customHeight="1" x14ac:dyDescent="0.15">
      <c r="A233" s="13"/>
      <c r="B233" s="42"/>
      <c r="C233" s="43" t="s">
        <v>84</v>
      </c>
      <c r="D233" s="52"/>
      <c r="E233" s="53" t="s">
        <v>229</v>
      </c>
      <c r="F233" s="75"/>
      <c r="G233" s="157"/>
      <c r="H233" s="75"/>
      <c r="I233" s="157"/>
      <c r="J233" s="75"/>
      <c r="K233" s="251"/>
      <c r="L233" s="75">
        <v>100110</v>
      </c>
    </row>
    <row r="234" spans="1:12" ht="13.5" customHeight="1" x14ac:dyDescent="0.15">
      <c r="A234" s="13"/>
      <c r="B234" s="42"/>
      <c r="C234" s="43" t="s">
        <v>224</v>
      </c>
      <c r="D234" s="52"/>
      <c r="E234" s="53" t="s">
        <v>229</v>
      </c>
      <c r="F234" s="75"/>
      <c r="G234" s="157"/>
      <c r="H234" s="75"/>
      <c r="I234" s="157"/>
      <c r="J234" s="75"/>
      <c r="K234" s="251"/>
      <c r="L234" s="75">
        <v>19500</v>
      </c>
    </row>
    <row r="235" spans="1:12" ht="13.5" customHeight="1" x14ac:dyDescent="0.15">
      <c r="A235" s="13"/>
      <c r="B235" s="42"/>
      <c r="C235" s="43" t="s">
        <v>86</v>
      </c>
      <c r="D235" s="52"/>
      <c r="E235" s="53" t="s">
        <v>10</v>
      </c>
      <c r="F235" s="75"/>
      <c r="G235" s="157"/>
      <c r="H235" s="75"/>
      <c r="I235" s="157"/>
      <c r="J235" s="75">
        <v>121670</v>
      </c>
      <c r="K235" s="251">
        <v>243370</v>
      </c>
      <c r="L235" s="75">
        <v>618950</v>
      </c>
    </row>
    <row r="236" spans="1:12" ht="13.5" customHeight="1" x14ac:dyDescent="0.15">
      <c r="A236" s="13"/>
      <c r="B236" s="42"/>
      <c r="C236" s="43" t="s">
        <v>290</v>
      </c>
      <c r="D236" s="52"/>
      <c r="E236" s="53" t="s">
        <v>10</v>
      </c>
      <c r="F236" s="75"/>
      <c r="G236" s="157"/>
      <c r="H236" s="75"/>
      <c r="I236" s="157"/>
      <c r="J236" s="75"/>
      <c r="K236" s="251"/>
      <c r="L236" s="75">
        <v>18500</v>
      </c>
    </row>
    <row r="237" spans="1:12" ht="13.5" customHeight="1" x14ac:dyDescent="0.15">
      <c r="A237" s="13"/>
      <c r="B237" s="42"/>
      <c r="C237" s="43" t="s">
        <v>239</v>
      </c>
      <c r="D237" s="52"/>
      <c r="E237" s="53" t="s">
        <v>10</v>
      </c>
      <c r="F237" s="75"/>
      <c r="G237" s="157"/>
      <c r="H237" s="75"/>
      <c r="I237" s="157"/>
      <c r="J237" s="75"/>
      <c r="K237" s="251"/>
      <c r="L237" s="75">
        <v>7600</v>
      </c>
    </row>
    <row r="238" spans="1:12" ht="13.5" customHeight="1" x14ac:dyDescent="0.15">
      <c r="A238" s="13"/>
      <c r="B238" s="42"/>
      <c r="C238" s="43" t="s">
        <v>138</v>
      </c>
      <c r="D238" s="52"/>
      <c r="E238" s="53" t="s">
        <v>10</v>
      </c>
      <c r="F238" s="79">
        <v>4190</v>
      </c>
      <c r="G238" s="161">
        <v>7603</v>
      </c>
      <c r="H238" s="79">
        <v>338112</v>
      </c>
      <c r="I238" s="161">
        <v>111656</v>
      </c>
      <c r="J238" s="79">
        <v>1170</v>
      </c>
      <c r="K238" s="207">
        <v>7790</v>
      </c>
      <c r="L238" s="75">
        <v>675530</v>
      </c>
    </row>
    <row r="239" spans="1:12" ht="13.5" customHeight="1" x14ac:dyDescent="0.15">
      <c r="A239" s="13"/>
      <c r="B239" s="42"/>
      <c r="C239" s="43" t="s">
        <v>87</v>
      </c>
      <c r="D239" s="52"/>
      <c r="E239" s="53" t="s">
        <v>10</v>
      </c>
      <c r="F239" s="75"/>
      <c r="G239" s="157"/>
      <c r="H239" s="75"/>
      <c r="I239" s="157"/>
      <c r="J239" s="75" t="s">
        <v>294</v>
      </c>
      <c r="K239" s="251">
        <v>220</v>
      </c>
      <c r="L239" s="75">
        <v>660</v>
      </c>
    </row>
    <row r="240" spans="1:12" ht="13.5" customHeight="1" x14ac:dyDescent="0.15">
      <c r="A240" s="13"/>
      <c r="B240" s="42"/>
      <c r="C240" s="43" t="s">
        <v>88</v>
      </c>
      <c r="D240" s="52"/>
      <c r="E240" s="53" t="s">
        <v>10</v>
      </c>
      <c r="F240" s="75"/>
      <c r="G240" s="157"/>
      <c r="H240" s="75"/>
      <c r="I240" s="157"/>
      <c r="J240" s="75"/>
      <c r="K240" s="251"/>
      <c r="L240" s="75"/>
    </row>
    <row r="241" spans="1:12" ht="13.5" customHeight="1" x14ac:dyDescent="0.15">
      <c r="A241" s="13"/>
      <c r="B241" s="42"/>
      <c r="C241" s="43" t="s">
        <v>90</v>
      </c>
      <c r="D241" s="52"/>
      <c r="E241" s="53" t="s">
        <v>10</v>
      </c>
      <c r="F241" s="75"/>
      <c r="G241" s="157"/>
      <c r="H241" s="75"/>
      <c r="I241" s="157"/>
      <c r="J241" s="75"/>
      <c r="K241" s="251"/>
      <c r="L241" s="75"/>
    </row>
    <row r="242" spans="1:12" ht="13.5" customHeight="1" x14ac:dyDescent="0.15">
      <c r="A242" s="13"/>
      <c r="B242" s="42"/>
      <c r="C242" s="43" t="s">
        <v>150</v>
      </c>
      <c r="D242" s="52"/>
      <c r="E242" s="53" t="s">
        <v>229</v>
      </c>
      <c r="F242" s="75"/>
      <c r="G242" s="157"/>
      <c r="H242" s="75"/>
      <c r="I242" s="157"/>
      <c r="J242" s="75"/>
      <c r="K242" s="251"/>
      <c r="L242" s="75">
        <v>424</v>
      </c>
    </row>
    <row r="243" spans="1:12" ht="13.5" customHeight="1" x14ac:dyDescent="0.15">
      <c r="A243" s="13"/>
      <c r="B243" s="42"/>
      <c r="C243" s="43" t="s">
        <v>139</v>
      </c>
      <c r="D243" s="52"/>
      <c r="E243" s="53" t="s">
        <v>10</v>
      </c>
      <c r="F243" s="75" t="s">
        <v>294</v>
      </c>
      <c r="G243" s="157" t="s">
        <v>294</v>
      </c>
      <c r="H243" s="75">
        <v>39200</v>
      </c>
      <c r="I243" s="157">
        <v>37843</v>
      </c>
      <c r="J243" s="75">
        <v>16000</v>
      </c>
      <c r="K243" s="251">
        <v>31200</v>
      </c>
      <c r="L243" s="75">
        <v>124000</v>
      </c>
    </row>
    <row r="244" spans="1:12" ht="13.5" customHeight="1" x14ac:dyDescent="0.15">
      <c r="A244" s="13"/>
      <c r="B244" s="48"/>
      <c r="C244" s="43" t="s">
        <v>213</v>
      </c>
      <c r="D244" s="50"/>
      <c r="E244" s="53" t="s">
        <v>10</v>
      </c>
      <c r="F244" s="75">
        <v>66240</v>
      </c>
      <c r="G244" s="157">
        <v>13531</v>
      </c>
      <c r="H244" s="75">
        <v>245640</v>
      </c>
      <c r="I244" s="157">
        <v>61379</v>
      </c>
      <c r="J244" s="75">
        <v>22080</v>
      </c>
      <c r="K244" s="251">
        <v>329360</v>
      </c>
      <c r="L244" s="78">
        <v>1093720</v>
      </c>
    </row>
    <row r="245" spans="1:12" ht="13.5" customHeight="1" x14ac:dyDescent="0.15">
      <c r="A245" s="13"/>
      <c r="B245" s="48"/>
      <c r="C245" s="43" t="s">
        <v>135</v>
      </c>
      <c r="D245" s="50"/>
      <c r="E245" s="53" t="s">
        <v>10</v>
      </c>
      <c r="F245" s="75">
        <v>950</v>
      </c>
      <c r="G245" s="157">
        <v>2622</v>
      </c>
      <c r="H245" s="75">
        <v>950</v>
      </c>
      <c r="I245" s="157">
        <v>2622</v>
      </c>
      <c r="J245" s="75">
        <v>10082</v>
      </c>
      <c r="K245" s="251">
        <v>20372</v>
      </c>
      <c r="L245" s="78">
        <v>47934</v>
      </c>
    </row>
    <row r="246" spans="1:12" ht="13.5" customHeight="1" x14ac:dyDescent="0.15">
      <c r="A246" s="13"/>
      <c r="B246" s="42"/>
      <c r="C246" s="43" t="s">
        <v>97</v>
      </c>
      <c r="D246" s="52"/>
      <c r="E246" s="53" t="s">
        <v>10</v>
      </c>
      <c r="F246" s="75">
        <v>78585</v>
      </c>
      <c r="G246" s="157">
        <v>50080</v>
      </c>
      <c r="H246" s="75">
        <v>352048</v>
      </c>
      <c r="I246" s="157">
        <v>368253</v>
      </c>
      <c r="J246" s="75">
        <v>16205</v>
      </c>
      <c r="K246" s="251">
        <v>47389</v>
      </c>
      <c r="L246" s="75">
        <v>442673</v>
      </c>
    </row>
    <row r="247" spans="1:12" ht="13.5" customHeight="1" x14ac:dyDescent="0.15">
      <c r="A247" s="13"/>
      <c r="B247" s="42"/>
      <c r="C247" s="43" t="s">
        <v>223</v>
      </c>
      <c r="D247" s="52"/>
      <c r="E247" s="53" t="s">
        <v>10</v>
      </c>
      <c r="F247" s="79"/>
      <c r="G247" s="161"/>
      <c r="H247" s="79"/>
      <c r="I247" s="161"/>
      <c r="J247" s="79"/>
      <c r="K247" s="207"/>
      <c r="L247" s="75">
        <v>42640</v>
      </c>
    </row>
    <row r="248" spans="1:12" ht="13.5" customHeight="1" x14ac:dyDescent="0.15">
      <c r="A248" s="13"/>
      <c r="B248" s="42"/>
      <c r="C248" s="43" t="s">
        <v>137</v>
      </c>
      <c r="D248" s="52"/>
      <c r="E248" s="53" t="s">
        <v>10</v>
      </c>
      <c r="F248" s="88">
        <v>739400</v>
      </c>
      <c r="G248" s="165">
        <v>156922</v>
      </c>
      <c r="H248" s="88">
        <v>3722700</v>
      </c>
      <c r="I248" s="165">
        <v>784695</v>
      </c>
      <c r="J248" s="88">
        <v>943800</v>
      </c>
      <c r="K248" s="312">
        <v>3511800</v>
      </c>
      <c r="L248" s="75">
        <v>12396300</v>
      </c>
    </row>
    <row r="249" spans="1:12" ht="13.5" customHeight="1" x14ac:dyDescent="0.15">
      <c r="A249" s="13"/>
      <c r="B249" s="42"/>
      <c r="C249" s="43" t="s">
        <v>136</v>
      </c>
      <c r="D249" s="52"/>
      <c r="E249" s="53" t="s">
        <v>10</v>
      </c>
      <c r="F249" s="75"/>
      <c r="G249" s="157"/>
      <c r="H249" s="75"/>
      <c r="I249" s="157"/>
      <c r="J249" s="75"/>
      <c r="K249" s="251"/>
      <c r="L249" s="75">
        <v>200</v>
      </c>
    </row>
    <row r="250" spans="1:12" ht="13.5" customHeight="1" x14ac:dyDescent="0.15">
      <c r="A250" s="13"/>
      <c r="B250" s="42"/>
      <c r="C250" s="43" t="s">
        <v>220</v>
      </c>
      <c r="D250" s="52"/>
      <c r="E250" s="53" t="s">
        <v>10</v>
      </c>
      <c r="F250" s="75" t="s">
        <v>294</v>
      </c>
      <c r="G250" s="157" t="s">
        <v>294</v>
      </c>
      <c r="H250" s="75">
        <v>181600</v>
      </c>
      <c r="I250" s="157">
        <v>120375</v>
      </c>
      <c r="J250" s="75"/>
      <c r="K250" s="251"/>
      <c r="L250" s="75"/>
    </row>
    <row r="251" spans="1:12" ht="13.5" customHeight="1" x14ac:dyDescent="0.15">
      <c r="A251" s="13"/>
      <c r="B251" s="42"/>
      <c r="C251" s="43" t="s">
        <v>274</v>
      </c>
      <c r="D251" s="52"/>
      <c r="E251" s="53" t="s">
        <v>229</v>
      </c>
      <c r="F251" s="75"/>
      <c r="G251" s="157"/>
      <c r="H251" s="75"/>
      <c r="I251" s="157"/>
      <c r="J251" s="75"/>
      <c r="K251" s="251"/>
      <c r="L251" s="75"/>
    </row>
    <row r="252" spans="1:12" ht="13.5" customHeight="1" x14ac:dyDescent="0.15">
      <c r="A252" s="13"/>
      <c r="B252" s="42"/>
      <c r="C252" s="43" t="s">
        <v>240</v>
      </c>
      <c r="D252" s="52"/>
      <c r="E252" s="53" t="s">
        <v>10</v>
      </c>
      <c r="F252" s="75" t="s">
        <v>294</v>
      </c>
      <c r="G252" s="157" t="s">
        <v>294</v>
      </c>
      <c r="H252" s="75">
        <v>19235</v>
      </c>
      <c r="I252" s="157">
        <v>7221</v>
      </c>
      <c r="J252" s="75" t="s">
        <v>294</v>
      </c>
      <c r="K252" s="251">
        <v>38318</v>
      </c>
      <c r="L252" s="75">
        <v>96195</v>
      </c>
    </row>
    <row r="253" spans="1:12" ht="13.5" customHeight="1" x14ac:dyDescent="0.15">
      <c r="A253" s="13"/>
      <c r="B253" s="42"/>
      <c r="C253" s="43" t="s">
        <v>291</v>
      </c>
      <c r="D253" s="52"/>
      <c r="E253" s="53" t="s">
        <v>10</v>
      </c>
      <c r="F253" s="75"/>
      <c r="G253" s="157"/>
      <c r="H253" s="75"/>
      <c r="I253" s="157"/>
      <c r="J253" s="75">
        <v>38809</v>
      </c>
      <c r="K253" s="251">
        <v>38809</v>
      </c>
      <c r="L253" s="75">
        <v>38809</v>
      </c>
    </row>
    <row r="254" spans="1:12" ht="13.5" customHeight="1" x14ac:dyDescent="0.15">
      <c r="A254" s="129"/>
      <c r="B254" s="121"/>
      <c r="C254" s="67" t="s">
        <v>82</v>
      </c>
      <c r="D254" s="68"/>
      <c r="E254" s="127" t="s">
        <v>10</v>
      </c>
      <c r="F254" s="135">
        <f>SUM(F228:F253)</f>
        <v>942715</v>
      </c>
      <c r="G254" s="195">
        <f>SUM(G228:G253)</f>
        <v>296143</v>
      </c>
      <c r="H254" s="135">
        <f>SUM(H228:H253)</f>
        <v>5320375</v>
      </c>
      <c r="I254" s="195">
        <f>SUM(I228:I253)</f>
        <v>1854453</v>
      </c>
      <c r="J254" s="135">
        <f t="shared" ref="J254:L254" si="21">SUM(J228:J253)</f>
        <v>1223216</v>
      </c>
      <c r="K254" s="292">
        <f t="shared" si="21"/>
        <v>4508648</v>
      </c>
      <c r="L254" s="135">
        <f t="shared" si="21"/>
        <v>16533638</v>
      </c>
    </row>
    <row r="255" spans="1:12" ht="13.5" customHeight="1" x14ac:dyDescent="0.15">
      <c r="A255" s="248"/>
      <c r="B255" s="17"/>
      <c r="C255" s="238"/>
      <c r="D255" s="21"/>
      <c r="E255" s="200"/>
      <c r="F255" s="228"/>
      <c r="G255" s="228"/>
      <c r="H255" s="228"/>
      <c r="I255" s="228"/>
      <c r="J255" s="228"/>
      <c r="K255" s="228"/>
      <c r="L255" s="228"/>
    </row>
    <row r="256" spans="1:12" ht="13.5" customHeight="1" x14ac:dyDescent="0.15">
      <c r="A256" s="248"/>
      <c r="B256" s="17"/>
      <c r="C256" s="238"/>
      <c r="D256" s="21"/>
      <c r="E256" s="200"/>
      <c r="F256" s="228"/>
      <c r="G256" s="228"/>
      <c r="H256" s="228"/>
      <c r="I256" s="228"/>
      <c r="J256" s="228"/>
      <c r="K256" s="228"/>
      <c r="L256" s="228"/>
    </row>
    <row r="257" spans="1:12" ht="13.5" customHeight="1" x14ac:dyDescent="0.15">
      <c r="A257" s="248"/>
      <c r="B257" s="17"/>
      <c r="C257" s="238"/>
      <c r="D257" s="21"/>
      <c r="E257" s="200"/>
      <c r="F257" s="228"/>
      <c r="G257" s="228"/>
      <c r="H257" s="228"/>
      <c r="I257" s="228"/>
      <c r="J257" s="228"/>
      <c r="K257" s="228"/>
      <c r="L257" s="228"/>
    </row>
    <row r="258" spans="1:12" ht="13.5" customHeight="1" x14ac:dyDescent="0.15">
      <c r="A258" s="248"/>
      <c r="B258" s="17"/>
      <c r="C258" s="238"/>
      <c r="D258" s="21"/>
      <c r="E258" s="200"/>
      <c r="F258" s="228"/>
      <c r="G258" s="228"/>
      <c r="H258" s="228"/>
      <c r="I258" s="228"/>
      <c r="J258" s="228"/>
      <c r="K258" s="228"/>
      <c r="L258" s="228"/>
    </row>
    <row r="259" spans="1:12" ht="13.5" customHeight="1" x14ac:dyDescent="0.15">
      <c r="A259" s="248"/>
      <c r="B259" s="17"/>
      <c r="C259" s="238"/>
      <c r="D259" s="21"/>
      <c r="E259" s="200"/>
      <c r="F259" s="228"/>
      <c r="G259" s="228"/>
      <c r="H259" s="228"/>
      <c r="I259" s="228"/>
      <c r="J259" s="228"/>
      <c r="K259" s="228"/>
      <c r="L259" s="228"/>
    </row>
    <row r="260" spans="1:12" ht="13.5" customHeight="1" x14ac:dyDescent="0.15">
      <c r="A260" s="248"/>
      <c r="B260" s="17"/>
      <c r="C260" s="238"/>
      <c r="D260" s="21"/>
      <c r="E260" s="200"/>
      <c r="F260" s="228"/>
      <c r="G260" s="228"/>
      <c r="H260" s="228"/>
      <c r="I260" s="228"/>
      <c r="J260" s="228"/>
      <c r="K260" s="228"/>
      <c r="L260" s="228"/>
    </row>
    <row r="261" spans="1:12" ht="13.5" customHeight="1" x14ac:dyDescent="0.15">
      <c r="A261" s="248"/>
      <c r="B261" s="17"/>
      <c r="C261" s="238"/>
      <c r="D261" s="21"/>
      <c r="E261" s="200"/>
      <c r="F261" s="228"/>
      <c r="G261" s="228"/>
      <c r="H261" s="228"/>
      <c r="I261" s="228"/>
      <c r="J261" s="228"/>
      <c r="K261" s="228"/>
      <c r="L261" s="228"/>
    </row>
    <row r="262" spans="1:12" ht="13.5" customHeight="1" x14ac:dyDescent="0.15">
      <c r="A262" s="248"/>
      <c r="B262" s="17"/>
      <c r="C262" s="238"/>
      <c r="D262" s="21"/>
      <c r="E262" s="200"/>
      <c r="F262" s="228"/>
      <c r="G262" s="228"/>
      <c r="H262" s="228"/>
      <c r="I262" s="228"/>
      <c r="J262" s="228"/>
      <c r="K262" s="228"/>
      <c r="L262" s="228"/>
    </row>
    <row r="263" spans="1:12" ht="13.5" customHeight="1" x14ac:dyDescent="0.15">
      <c r="A263" s="249"/>
      <c r="B263" s="244"/>
      <c r="C263" s="147"/>
      <c r="D263" s="148"/>
      <c r="E263" s="245"/>
      <c r="F263" s="246"/>
      <c r="G263" s="246"/>
      <c r="H263" s="246"/>
      <c r="I263" s="246"/>
      <c r="J263" s="246"/>
      <c r="K263" s="246"/>
      <c r="L263" s="246"/>
    </row>
    <row r="264" spans="1:12" ht="13.5" customHeight="1" x14ac:dyDescent="0.15">
      <c r="A264" s="117" t="s">
        <v>15</v>
      </c>
      <c r="B264" s="114"/>
      <c r="C264" s="333" t="s">
        <v>99</v>
      </c>
      <c r="D264" s="12"/>
      <c r="E264" s="329" t="s">
        <v>81</v>
      </c>
      <c r="F264" s="331" t="s">
        <v>296</v>
      </c>
      <c r="G264" s="332"/>
      <c r="H264" s="335" t="s">
        <v>297</v>
      </c>
      <c r="I264" s="336"/>
      <c r="J264" s="337" t="s">
        <v>292</v>
      </c>
      <c r="K264" s="338"/>
      <c r="L264" s="339"/>
    </row>
    <row r="265" spans="1:12" ht="13.5" customHeight="1" x14ac:dyDescent="0.15">
      <c r="A265" s="123" t="s">
        <v>78</v>
      </c>
      <c r="B265" s="119"/>
      <c r="C265" s="342"/>
      <c r="D265" s="120"/>
      <c r="E265" s="330"/>
      <c r="F265" s="23" t="s">
        <v>79</v>
      </c>
      <c r="G265" s="156" t="s">
        <v>80</v>
      </c>
      <c r="H265" s="23" t="s">
        <v>79</v>
      </c>
      <c r="I265" s="156" t="s">
        <v>80</v>
      </c>
      <c r="J265" s="256" t="s">
        <v>298</v>
      </c>
      <c r="K265" s="113" t="s">
        <v>299</v>
      </c>
      <c r="L265" s="23" t="s">
        <v>235</v>
      </c>
    </row>
    <row r="266" spans="1:12" ht="13.5" customHeight="1" x14ac:dyDescent="0.15">
      <c r="A266" s="14" t="s">
        <v>118</v>
      </c>
      <c r="B266" s="39"/>
      <c r="C266" s="62" t="s">
        <v>84</v>
      </c>
      <c r="D266" s="56"/>
      <c r="E266" s="55" t="s">
        <v>10</v>
      </c>
      <c r="F266" s="87"/>
      <c r="G266" s="162"/>
      <c r="H266" s="87"/>
      <c r="I266" s="162"/>
      <c r="J266" s="87"/>
      <c r="K266" s="302"/>
      <c r="L266" s="87"/>
    </row>
    <row r="267" spans="1:12" ht="13.5" customHeight="1" x14ac:dyDescent="0.15">
      <c r="A267" s="14" t="s">
        <v>242</v>
      </c>
      <c r="B267" s="42"/>
      <c r="C267" s="43" t="s">
        <v>224</v>
      </c>
      <c r="D267" s="52"/>
      <c r="E267" s="53" t="s">
        <v>10</v>
      </c>
      <c r="F267" s="75"/>
      <c r="G267" s="157"/>
      <c r="H267" s="75"/>
      <c r="I267" s="157"/>
      <c r="J267" s="75"/>
      <c r="K267" s="251"/>
      <c r="L267" s="75"/>
    </row>
    <row r="268" spans="1:12" ht="13.5" customHeight="1" x14ac:dyDescent="0.15">
      <c r="A268" s="14"/>
      <c r="B268" s="42"/>
      <c r="C268" s="43" t="s">
        <v>241</v>
      </c>
      <c r="D268" s="52"/>
      <c r="E268" s="53" t="s">
        <v>10</v>
      </c>
      <c r="F268" s="75"/>
      <c r="G268" s="157"/>
      <c r="H268" s="75"/>
      <c r="I268" s="157"/>
      <c r="J268" s="75"/>
      <c r="K268" s="251"/>
      <c r="L268" s="75">
        <v>190</v>
      </c>
    </row>
    <row r="269" spans="1:12" ht="13.5" customHeight="1" x14ac:dyDescent="0.15">
      <c r="A269" s="14"/>
      <c r="B269" s="42"/>
      <c r="C269" s="43" t="s">
        <v>272</v>
      </c>
      <c r="D269" s="52"/>
      <c r="E269" s="53" t="s">
        <v>10</v>
      </c>
      <c r="F269" s="75"/>
      <c r="G269" s="157"/>
      <c r="H269" s="75"/>
      <c r="I269" s="157"/>
      <c r="J269" s="75">
        <v>16200</v>
      </c>
      <c r="K269" s="251">
        <v>16200</v>
      </c>
      <c r="L269" s="75">
        <v>16200</v>
      </c>
    </row>
    <row r="270" spans="1:12" ht="13.5" customHeight="1" x14ac:dyDescent="0.15">
      <c r="A270" s="129"/>
      <c r="B270" s="121"/>
      <c r="C270" s="67" t="s">
        <v>82</v>
      </c>
      <c r="D270" s="68"/>
      <c r="E270" s="127" t="s">
        <v>10</v>
      </c>
      <c r="F270" s="134">
        <f t="shared" ref="F270:L270" si="22">SUM(F266:F269)</f>
        <v>0</v>
      </c>
      <c r="G270" s="197">
        <f t="shared" si="22"/>
        <v>0</v>
      </c>
      <c r="H270" s="134">
        <f t="shared" si="22"/>
        <v>0</v>
      </c>
      <c r="I270" s="197">
        <f t="shared" si="22"/>
        <v>0</v>
      </c>
      <c r="J270" s="134">
        <f t="shared" si="22"/>
        <v>16200</v>
      </c>
      <c r="K270" s="303">
        <f t="shared" si="22"/>
        <v>16200</v>
      </c>
      <c r="L270" s="135">
        <f t="shared" si="22"/>
        <v>16390</v>
      </c>
    </row>
    <row r="271" spans="1:12" ht="13.5" customHeight="1" x14ac:dyDescent="0.15">
      <c r="A271" s="16" t="s">
        <v>119</v>
      </c>
      <c r="B271" s="48"/>
      <c r="C271" s="49" t="s">
        <v>84</v>
      </c>
      <c r="D271" s="50"/>
      <c r="E271" s="51" t="s">
        <v>10</v>
      </c>
      <c r="F271" s="78">
        <v>1933385</v>
      </c>
      <c r="G271" s="160">
        <v>350801</v>
      </c>
      <c r="H271" s="78">
        <v>7512095</v>
      </c>
      <c r="I271" s="160">
        <v>1423081</v>
      </c>
      <c r="J271" s="78">
        <v>1865608</v>
      </c>
      <c r="K271" s="291">
        <v>6505439</v>
      </c>
      <c r="L271" s="78">
        <v>23254510</v>
      </c>
    </row>
    <row r="272" spans="1:12" s="1" customFormat="1" ht="13.5" customHeight="1" x14ac:dyDescent="0.15">
      <c r="A272" s="14" t="s">
        <v>243</v>
      </c>
      <c r="B272" s="15"/>
      <c r="C272" s="26" t="s">
        <v>148</v>
      </c>
      <c r="D272" s="169"/>
      <c r="E272" s="170" t="s">
        <v>10</v>
      </c>
      <c r="F272" s="155">
        <v>401262</v>
      </c>
      <c r="G272" s="175">
        <v>72709</v>
      </c>
      <c r="H272" s="155">
        <v>2732311</v>
      </c>
      <c r="I272" s="175">
        <v>508953</v>
      </c>
      <c r="J272" s="155">
        <v>645477</v>
      </c>
      <c r="K272" s="304">
        <v>2678214</v>
      </c>
      <c r="L272" s="155">
        <v>8640127</v>
      </c>
    </row>
    <row r="273" spans="1:12" ht="13.5" customHeight="1" x14ac:dyDescent="0.15">
      <c r="A273" s="14"/>
      <c r="B273" s="42"/>
      <c r="C273" s="43" t="s">
        <v>221</v>
      </c>
      <c r="D273" s="52"/>
      <c r="E273" s="53" t="s">
        <v>10</v>
      </c>
      <c r="F273" s="75"/>
      <c r="G273" s="157"/>
      <c r="H273" s="75"/>
      <c r="I273" s="157"/>
      <c r="J273" s="75"/>
      <c r="K273" s="251"/>
      <c r="L273" s="75"/>
    </row>
    <row r="274" spans="1:12" ht="13.5" customHeight="1" x14ac:dyDescent="0.15">
      <c r="A274" s="129"/>
      <c r="B274" s="121"/>
      <c r="C274" s="67" t="s">
        <v>82</v>
      </c>
      <c r="D274" s="68"/>
      <c r="E274" s="127" t="s">
        <v>10</v>
      </c>
      <c r="F274" s="135">
        <f>SUM(F271:F273)</f>
        <v>2334647</v>
      </c>
      <c r="G274" s="195">
        <f>SUM(G271:G273)</f>
        <v>423510</v>
      </c>
      <c r="H274" s="135">
        <f>SUM(H271:H273)</f>
        <v>10244406</v>
      </c>
      <c r="I274" s="195">
        <f>SUM(I271:I273)</f>
        <v>1932034</v>
      </c>
      <c r="J274" s="135">
        <f t="shared" ref="J274:L274" si="23">SUM(J271:J273)</f>
        <v>2511085</v>
      </c>
      <c r="K274" s="292">
        <f t="shared" si="23"/>
        <v>9183653</v>
      </c>
      <c r="L274" s="135">
        <f t="shared" si="23"/>
        <v>31894637</v>
      </c>
    </row>
    <row r="275" spans="1:12" ht="13.5" customHeight="1" x14ac:dyDescent="0.15">
      <c r="A275" s="16" t="s">
        <v>258</v>
      </c>
      <c r="B275" s="39"/>
      <c r="C275" s="62" t="s">
        <v>106</v>
      </c>
      <c r="D275" s="225"/>
      <c r="E275" s="55" t="s">
        <v>10</v>
      </c>
      <c r="F275" s="87" t="s">
        <v>294</v>
      </c>
      <c r="G275" s="162" t="s">
        <v>294</v>
      </c>
      <c r="H275" s="87">
        <v>197774</v>
      </c>
      <c r="I275" s="162">
        <v>81773</v>
      </c>
      <c r="J275" s="87"/>
      <c r="K275" s="302"/>
      <c r="L275" s="87">
        <v>198571</v>
      </c>
    </row>
    <row r="276" spans="1:12" ht="13.5" customHeight="1" x14ac:dyDescent="0.15">
      <c r="A276" s="14" t="s">
        <v>26</v>
      </c>
      <c r="B276" s="42"/>
      <c r="C276" s="43" t="s">
        <v>84</v>
      </c>
      <c r="D276" s="52"/>
      <c r="E276" s="53" t="s">
        <v>10</v>
      </c>
      <c r="F276" s="75">
        <v>41049196</v>
      </c>
      <c r="G276" s="157">
        <v>7049691</v>
      </c>
      <c r="H276" s="75">
        <v>177802280</v>
      </c>
      <c r="I276" s="157">
        <v>30886136</v>
      </c>
      <c r="J276" s="75">
        <v>46622548</v>
      </c>
      <c r="K276" s="251">
        <v>176513872</v>
      </c>
      <c r="L276" s="75">
        <v>537262777</v>
      </c>
    </row>
    <row r="277" spans="1:12" ht="13.5" customHeight="1" x14ac:dyDescent="0.15">
      <c r="A277" s="13"/>
      <c r="B277" s="42"/>
      <c r="C277" s="43" t="s">
        <v>86</v>
      </c>
      <c r="D277" s="52"/>
      <c r="E277" s="53" t="s">
        <v>10</v>
      </c>
      <c r="F277" s="75">
        <v>4561418</v>
      </c>
      <c r="G277" s="157">
        <v>792119</v>
      </c>
      <c r="H277" s="75">
        <v>18178562</v>
      </c>
      <c r="I277" s="157">
        <v>3373351</v>
      </c>
      <c r="J277" s="75">
        <v>8374663</v>
      </c>
      <c r="K277" s="251">
        <v>28992452</v>
      </c>
      <c r="L277" s="75">
        <v>85082017</v>
      </c>
    </row>
    <row r="278" spans="1:12" ht="13.5" customHeight="1" x14ac:dyDescent="0.15">
      <c r="A278" s="13"/>
      <c r="B278" s="42"/>
      <c r="C278" s="43" t="s">
        <v>215</v>
      </c>
      <c r="D278" s="52"/>
      <c r="E278" s="53" t="s">
        <v>10</v>
      </c>
      <c r="F278" s="75"/>
      <c r="G278" s="157"/>
      <c r="H278" s="75"/>
      <c r="I278" s="157"/>
      <c r="J278" s="75">
        <v>400</v>
      </c>
      <c r="K278" s="251">
        <v>400</v>
      </c>
      <c r="L278" s="75">
        <v>400</v>
      </c>
    </row>
    <row r="279" spans="1:12" ht="13.5" customHeight="1" x14ac:dyDescent="0.15">
      <c r="A279" s="13"/>
      <c r="B279" s="42"/>
      <c r="C279" s="43" t="s">
        <v>139</v>
      </c>
      <c r="D279" s="52"/>
      <c r="E279" s="53" t="s">
        <v>10</v>
      </c>
      <c r="F279" s="75"/>
      <c r="G279" s="157"/>
      <c r="H279" s="75"/>
      <c r="I279" s="157"/>
      <c r="J279" s="75"/>
      <c r="K279" s="251"/>
      <c r="L279" s="75">
        <v>1000</v>
      </c>
    </row>
    <row r="280" spans="1:12" ht="13.5" customHeight="1" x14ac:dyDescent="0.15">
      <c r="A280" s="13"/>
      <c r="B280" s="42"/>
      <c r="C280" s="43" t="s">
        <v>221</v>
      </c>
      <c r="D280" s="52"/>
      <c r="E280" s="53" t="s">
        <v>10</v>
      </c>
      <c r="F280" s="75">
        <v>86400</v>
      </c>
      <c r="G280" s="157">
        <v>23348</v>
      </c>
      <c r="H280" s="75">
        <v>191596</v>
      </c>
      <c r="I280" s="157">
        <v>68192</v>
      </c>
      <c r="J280" s="75"/>
      <c r="K280" s="251">
        <v>64800</v>
      </c>
      <c r="L280" s="75">
        <v>387797</v>
      </c>
    </row>
    <row r="281" spans="1:12" ht="13.5" customHeight="1" x14ac:dyDescent="0.15">
      <c r="A281" s="13"/>
      <c r="B281" s="42"/>
      <c r="C281" s="43" t="s">
        <v>222</v>
      </c>
      <c r="D281" s="52"/>
      <c r="E281" s="53" t="s">
        <v>229</v>
      </c>
      <c r="F281" s="75"/>
      <c r="G281" s="157"/>
      <c r="H281" s="75"/>
      <c r="I281" s="157"/>
      <c r="J281" s="75"/>
      <c r="K281" s="251"/>
      <c r="L281" s="75"/>
    </row>
    <row r="282" spans="1:12" ht="13.5" customHeight="1" x14ac:dyDescent="0.15">
      <c r="A282" s="13"/>
      <c r="B282" s="42"/>
      <c r="C282" s="43" t="s">
        <v>259</v>
      </c>
      <c r="D282" s="52"/>
      <c r="E282" s="53" t="s">
        <v>10</v>
      </c>
      <c r="F282" s="75">
        <v>2900</v>
      </c>
      <c r="G282" s="157">
        <v>1320</v>
      </c>
      <c r="H282" s="75">
        <v>2900</v>
      </c>
      <c r="I282" s="157">
        <v>1320</v>
      </c>
      <c r="J282" s="75"/>
      <c r="K282" s="251"/>
      <c r="L282" s="75">
        <v>7168</v>
      </c>
    </row>
    <row r="283" spans="1:12" ht="13.5" customHeight="1" x14ac:dyDescent="0.15">
      <c r="A283" s="13"/>
      <c r="B283" s="42"/>
      <c r="C283" s="43" t="s">
        <v>260</v>
      </c>
      <c r="D283" s="52"/>
      <c r="E283" s="53" t="s">
        <v>10</v>
      </c>
      <c r="F283" s="75"/>
      <c r="G283" s="157"/>
      <c r="H283" s="75"/>
      <c r="I283" s="157"/>
      <c r="J283" s="75"/>
      <c r="K283" s="251"/>
      <c r="L283" s="75"/>
    </row>
    <row r="284" spans="1:12" ht="13.5" customHeight="1" x14ac:dyDescent="0.15">
      <c r="A284" s="129"/>
      <c r="B284" s="46"/>
      <c r="C284" s="215" t="s">
        <v>104</v>
      </c>
      <c r="D284" s="216"/>
      <c r="E284" s="54" t="s">
        <v>10</v>
      </c>
      <c r="F284" s="77">
        <f>SUM(F275:F283)</f>
        <v>45699914</v>
      </c>
      <c r="G284" s="159">
        <f>SUM(G275:G283)</f>
        <v>7866478</v>
      </c>
      <c r="H284" s="77">
        <f>SUM(H275:H283)</f>
        <v>196373112</v>
      </c>
      <c r="I284" s="159">
        <f>SUM(I275:I283)</f>
        <v>34410772</v>
      </c>
      <c r="J284" s="77">
        <f t="shared" ref="J284:L284" si="24">SUM(J275:J283)</f>
        <v>54997611</v>
      </c>
      <c r="K284" s="305">
        <f t="shared" si="24"/>
        <v>205571524</v>
      </c>
      <c r="L284" s="77">
        <f t="shared" si="24"/>
        <v>622939730</v>
      </c>
    </row>
    <row r="285" spans="1:12" ht="13.5" customHeight="1" x14ac:dyDescent="0.15">
      <c r="A285" s="16" t="s">
        <v>120</v>
      </c>
      <c r="B285" s="39"/>
      <c r="C285" s="62" t="s">
        <v>101</v>
      </c>
      <c r="D285" s="139"/>
      <c r="E285" s="55" t="s">
        <v>10</v>
      </c>
      <c r="F285" s="75">
        <v>4920</v>
      </c>
      <c r="G285" s="157">
        <v>6006</v>
      </c>
      <c r="H285" s="75">
        <v>4920</v>
      </c>
      <c r="I285" s="157">
        <v>6006</v>
      </c>
      <c r="J285" s="75">
        <v>540</v>
      </c>
      <c r="K285" s="251">
        <v>540</v>
      </c>
      <c r="L285" s="87">
        <v>14046</v>
      </c>
    </row>
    <row r="286" spans="1:12" ht="13.5" customHeight="1" x14ac:dyDescent="0.15">
      <c r="A286" s="14" t="s">
        <v>109</v>
      </c>
      <c r="B286" s="42"/>
      <c r="C286" s="43" t="s">
        <v>96</v>
      </c>
      <c r="D286" s="64"/>
      <c r="E286" s="53" t="s">
        <v>10</v>
      </c>
      <c r="F286" s="75">
        <v>4296</v>
      </c>
      <c r="G286" s="157">
        <v>6994</v>
      </c>
      <c r="H286" s="75">
        <v>9436</v>
      </c>
      <c r="I286" s="157">
        <v>17829</v>
      </c>
      <c r="J286" s="75">
        <v>1195</v>
      </c>
      <c r="K286" s="251">
        <v>7672</v>
      </c>
      <c r="L286" s="75">
        <v>19523</v>
      </c>
    </row>
    <row r="287" spans="1:12" ht="13.5" customHeight="1" x14ac:dyDescent="0.15">
      <c r="A287" s="14"/>
      <c r="B287" s="42"/>
      <c r="C287" s="43" t="s">
        <v>224</v>
      </c>
      <c r="D287" s="64"/>
      <c r="E287" s="53" t="s">
        <v>10</v>
      </c>
      <c r="F287" s="75" t="s">
        <v>294</v>
      </c>
      <c r="G287" s="157" t="s">
        <v>294</v>
      </c>
      <c r="H287" s="75">
        <v>17100</v>
      </c>
      <c r="I287" s="157">
        <v>15159</v>
      </c>
      <c r="J287" s="75" t="s">
        <v>294</v>
      </c>
      <c r="K287" s="251">
        <v>10094</v>
      </c>
      <c r="L287" s="75">
        <v>33791</v>
      </c>
    </row>
    <row r="288" spans="1:12" ht="13.5" customHeight="1" x14ac:dyDescent="0.15">
      <c r="A288" s="14"/>
      <c r="B288" s="42"/>
      <c r="C288" s="43" t="s">
        <v>86</v>
      </c>
      <c r="D288" s="52"/>
      <c r="E288" s="53" t="s">
        <v>10</v>
      </c>
      <c r="F288" s="75" t="s">
        <v>294</v>
      </c>
      <c r="G288" s="157" t="s">
        <v>294</v>
      </c>
      <c r="H288" s="75">
        <v>1296</v>
      </c>
      <c r="I288" s="157">
        <v>1543</v>
      </c>
      <c r="J288" s="75" t="s">
        <v>294</v>
      </c>
      <c r="K288" s="251">
        <v>956</v>
      </c>
      <c r="L288" s="75">
        <v>2252</v>
      </c>
    </row>
    <row r="289" spans="1:12" ht="13.5" customHeight="1" x14ac:dyDescent="0.15">
      <c r="A289" s="14"/>
      <c r="B289" s="42"/>
      <c r="C289" s="43" t="s">
        <v>103</v>
      </c>
      <c r="D289" s="52"/>
      <c r="E289" s="53" t="s">
        <v>10</v>
      </c>
      <c r="F289" s="75">
        <v>272</v>
      </c>
      <c r="G289" s="157">
        <v>485</v>
      </c>
      <c r="H289" s="75">
        <v>7488</v>
      </c>
      <c r="I289" s="157">
        <v>5299</v>
      </c>
      <c r="J289" s="75">
        <v>3364</v>
      </c>
      <c r="K289" s="251">
        <v>7739</v>
      </c>
      <c r="L289" s="75">
        <v>15551</v>
      </c>
    </row>
    <row r="290" spans="1:12" ht="13.5" customHeight="1" x14ac:dyDescent="0.15">
      <c r="A290" s="14"/>
      <c r="B290" s="42"/>
      <c r="C290" s="43" t="s">
        <v>149</v>
      </c>
      <c r="D290" s="52"/>
      <c r="E290" s="53" t="s">
        <v>10</v>
      </c>
      <c r="F290" s="75" t="s">
        <v>294</v>
      </c>
      <c r="G290" s="157" t="s">
        <v>294</v>
      </c>
      <c r="H290" s="75">
        <v>8863</v>
      </c>
      <c r="I290" s="157">
        <v>7749</v>
      </c>
      <c r="J290" s="75">
        <v>16104</v>
      </c>
      <c r="K290" s="251">
        <v>21978</v>
      </c>
      <c r="L290" s="75">
        <v>68553</v>
      </c>
    </row>
    <row r="291" spans="1:12" ht="13.5" customHeight="1" x14ac:dyDescent="0.15">
      <c r="A291" s="14"/>
      <c r="B291" s="42"/>
      <c r="C291" s="43" t="s">
        <v>89</v>
      </c>
      <c r="D291" s="52"/>
      <c r="E291" s="53" t="s">
        <v>10</v>
      </c>
      <c r="F291" s="75">
        <v>2174</v>
      </c>
      <c r="G291" s="157">
        <v>1683</v>
      </c>
      <c r="H291" s="75">
        <v>4330</v>
      </c>
      <c r="I291" s="157">
        <v>3339</v>
      </c>
      <c r="J291" s="75">
        <v>856</v>
      </c>
      <c r="K291" s="251">
        <v>856</v>
      </c>
      <c r="L291" s="75">
        <v>8234</v>
      </c>
    </row>
    <row r="292" spans="1:12" ht="13.5" customHeight="1" x14ac:dyDescent="0.15">
      <c r="A292" s="129"/>
      <c r="B292" s="144"/>
      <c r="C292" s="67" t="s">
        <v>104</v>
      </c>
      <c r="D292" s="68"/>
      <c r="E292" s="127" t="s">
        <v>10</v>
      </c>
      <c r="F292" s="134">
        <f>SUM(F285:F291)</f>
        <v>11662</v>
      </c>
      <c r="G292" s="197">
        <f>SUM(G285:G291)</f>
        <v>15168</v>
      </c>
      <c r="H292" s="134">
        <f>SUM(H285:H291)</f>
        <v>53433</v>
      </c>
      <c r="I292" s="197">
        <f>SUM(I285:I291)</f>
        <v>56924</v>
      </c>
      <c r="J292" s="134">
        <f t="shared" ref="J292:L292" si="25">SUM(J285:J291)</f>
        <v>22059</v>
      </c>
      <c r="K292" s="303">
        <f t="shared" si="25"/>
        <v>49835</v>
      </c>
      <c r="L292" s="134">
        <f t="shared" si="25"/>
        <v>161950</v>
      </c>
    </row>
    <row r="293" spans="1:12" ht="13.5" customHeight="1" x14ac:dyDescent="0.15">
      <c r="A293" s="14" t="s">
        <v>121</v>
      </c>
      <c r="B293" s="42"/>
      <c r="C293" s="43" t="s">
        <v>111</v>
      </c>
      <c r="D293" s="52"/>
      <c r="E293" s="53" t="s">
        <v>10</v>
      </c>
      <c r="F293" s="75"/>
      <c r="G293" s="157"/>
      <c r="H293" s="75"/>
      <c r="I293" s="157"/>
      <c r="J293" s="75"/>
      <c r="K293" s="251">
        <v>20665</v>
      </c>
      <c r="L293" s="75">
        <v>20665</v>
      </c>
    </row>
    <row r="294" spans="1:12" ht="13.5" customHeight="1" x14ac:dyDescent="0.15">
      <c r="A294" s="13" t="s">
        <v>27</v>
      </c>
      <c r="B294" s="42"/>
      <c r="C294" s="43" t="s">
        <v>153</v>
      </c>
      <c r="D294" s="52"/>
      <c r="E294" s="53"/>
      <c r="F294" s="75"/>
      <c r="G294" s="157"/>
      <c r="H294" s="75"/>
      <c r="I294" s="157"/>
      <c r="J294" s="75"/>
      <c r="K294" s="251"/>
      <c r="L294" s="75"/>
    </row>
    <row r="295" spans="1:12" ht="13.5" customHeight="1" x14ac:dyDescent="0.15">
      <c r="A295" s="13"/>
      <c r="B295" s="42"/>
      <c r="C295" s="43" t="s">
        <v>101</v>
      </c>
      <c r="D295" s="52"/>
      <c r="E295" s="53" t="s">
        <v>10</v>
      </c>
      <c r="F295" s="75">
        <v>27578</v>
      </c>
      <c r="G295" s="157">
        <v>20884</v>
      </c>
      <c r="H295" s="75">
        <v>27578</v>
      </c>
      <c r="I295" s="157">
        <v>20884</v>
      </c>
      <c r="J295" s="75"/>
      <c r="K295" s="251"/>
      <c r="L295" s="75">
        <v>137890</v>
      </c>
    </row>
    <row r="296" spans="1:12" ht="13.5" customHeight="1" x14ac:dyDescent="0.15">
      <c r="A296" s="13"/>
      <c r="B296" s="42"/>
      <c r="C296" s="43" t="s">
        <v>96</v>
      </c>
      <c r="D296" s="52"/>
      <c r="E296" s="53" t="s">
        <v>10</v>
      </c>
      <c r="F296" s="75">
        <v>3324</v>
      </c>
      <c r="G296" s="157">
        <v>4865</v>
      </c>
      <c r="H296" s="75">
        <v>15648</v>
      </c>
      <c r="I296" s="157">
        <v>25367</v>
      </c>
      <c r="J296" s="75">
        <v>3351</v>
      </c>
      <c r="K296" s="251">
        <v>16638</v>
      </c>
      <c r="L296" s="75">
        <v>69104</v>
      </c>
    </row>
    <row r="297" spans="1:12" ht="13.5" customHeight="1" x14ac:dyDescent="0.15">
      <c r="A297" s="13"/>
      <c r="B297" s="42"/>
      <c r="C297" s="43" t="s">
        <v>83</v>
      </c>
      <c r="D297" s="44"/>
      <c r="E297" s="45" t="s">
        <v>10</v>
      </c>
      <c r="F297" s="75">
        <v>1275</v>
      </c>
      <c r="G297" s="157">
        <v>1383</v>
      </c>
      <c r="H297" s="75">
        <v>46875</v>
      </c>
      <c r="I297" s="157">
        <v>43217</v>
      </c>
      <c r="J297" s="75">
        <v>15200</v>
      </c>
      <c r="K297" s="251">
        <v>60800</v>
      </c>
      <c r="L297" s="75">
        <v>183530</v>
      </c>
    </row>
    <row r="298" spans="1:12" ht="13.5" customHeight="1" x14ac:dyDescent="0.15">
      <c r="A298" s="13"/>
      <c r="B298" s="42"/>
      <c r="C298" s="43" t="s">
        <v>214</v>
      </c>
      <c r="D298" s="52"/>
      <c r="E298" s="45" t="s">
        <v>10</v>
      </c>
      <c r="F298" s="75" t="s">
        <v>294</v>
      </c>
      <c r="G298" s="157" t="s">
        <v>294</v>
      </c>
      <c r="H298" s="75">
        <v>12376</v>
      </c>
      <c r="I298" s="157">
        <v>24530</v>
      </c>
      <c r="J298" s="75" t="s">
        <v>294</v>
      </c>
      <c r="K298" s="251">
        <v>10157</v>
      </c>
      <c r="L298" s="75">
        <v>38074</v>
      </c>
    </row>
    <row r="299" spans="1:12" ht="13.5" customHeight="1" x14ac:dyDescent="0.15">
      <c r="A299" s="13"/>
      <c r="B299" s="42"/>
      <c r="C299" s="43" t="s">
        <v>108</v>
      </c>
      <c r="D299" s="44"/>
      <c r="E299" s="45" t="s">
        <v>10</v>
      </c>
      <c r="F299" s="75">
        <v>3271687</v>
      </c>
      <c r="G299" s="157">
        <v>1060049</v>
      </c>
      <c r="H299" s="75">
        <v>12423341</v>
      </c>
      <c r="I299" s="157">
        <v>3872572</v>
      </c>
      <c r="J299" s="75">
        <v>2674973</v>
      </c>
      <c r="K299" s="251">
        <v>11183366</v>
      </c>
      <c r="L299" s="75">
        <v>36983523</v>
      </c>
    </row>
    <row r="300" spans="1:12" ht="13.5" customHeight="1" x14ac:dyDescent="0.15">
      <c r="A300" s="13"/>
      <c r="B300" s="46"/>
      <c r="C300" s="70" t="s">
        <v>86</v>
      </c>
      <c r="D300" s="149"/>
      <c r="E300" s="188" t="s">
        <v>10</v>
      </c>
      <c r="F300" s="79">
        <v>44224</v>
      </c>
      <c r="G300" s="161">
        <v>14900</v>
      </c>
      <c r="H300" s="79">
        <v>194724</v>
      </c>
      <c r="I300" s="161">
        <v>64259</v>
      </c>
      <c r="J300" s="79">
        <v>64500</v>
      </c>
      <c r="K300" s="207">
        <v>1039008</v>
      </c>
      <c r="L300" s="79">
        <v>2112533</v>
      </c>
    </row>
    <row r="301" spans="1:12" ht="13.5" customHeight="1" x14ac:dyDescent="0.15">
      <c r="A301" s="13"/>
      <c r="B301" s="42"/>
      <c r="C301" s="43" t="s">
        <v>103</v>
      </c>
      <c r="D301" s="44"/>
      <c r="E301" s="45" t="s">
        <v>10</v>
      </c>
      <c r="F301" s="75">
        <v>1972</v>
      </c>
      <c r="G301" s="157">
        <v>1498</v>
      </c>
      <c r="H301" s="75">
        <v>1972</v>
      </c>
      <c r="I301" s="157">
        <v>1498</v>
      </c>
      <c r="J301" s="75" t="s">
        <v>294</v>
      </c>
      <c r="K301" s="251">
        <v>2940</v>
      </c>
      <c r="L301" s="75">
        <v>5213</v>
      </c>
    </row>
    <row r="302" spans="1:12" ht="13.5" customHeight="1" x14ac:dyDescent="0.15">
      <c r="A302" s="13"/>
      <c r="B302" s="42"/>
      <c r="C302" s="43" t="s">
        <v>149</v>
      </c>
      <c r="D302" s="44"/>
      <c r="E302" s="45" t="s">
        <v>10</v>
      </c>
      <c r="F302" s="75">
        <v>3422</v>
      </c>
      <c r="G302" s="157">
        <v>4459</v>
      </c>
      <c r="H302" s="75">
        <v>21097</v>
      </c>
      <c r="I302" s="157">
        <v>24440</v>
      </c>
      <c r="J302" s="75" t="s">
        <v>294</v>
      </c>
      <c r="K302" s="251">
        <v>9941</v>
      </c>
      <c r="L302" s="75">
        <v>24955</v>
      </c>
    </row>
    <row r="303" spans="1:12" ht="13.5" customHeight="1" x14ac:dyDescent="0.15">
      <c r="A303" s="13"/>
      <c r="B303" s="42"/>
      <c r="C303" s="43" t="s">
        <v>293</v>
      </c>
      <c r="D303" s="44"/>
      <c r="E303" s="45" t="s">
        <v>10</v>
      </c>
      <c r="F303" s="75" t="s">
        <v>294</v>
      </c>
      <c r="G303" s="157" t="s">
        <v>294</v>
      </c>
      <c r="H303" s="75">
        <v>252</v>
      </c>
      <c r="I303" s="157">
        <v>285</v>
      </c>
      <c r="J303" s="75"/>
      <c r="K303" s="251"/>
      <c r="L303" s="75"/>
    </row>
    <row r="304" spans="1:12" ht="13.5" customHeight="1" x14ac:dyDescent="0.15">
      <c r="A304" s="14"/>
      <c r="B304" s="42"/>
      <c r="C304" s="70" t="s">
        <v>88</v>
      </c>
      <c r="D304" s="44"/>
      <c r="E304" s="45" t="s">
        <v>10</v>
      </c>
      <c r="F304" s="75" t="s">
        <v>294</v>
      </c>
      <c r="G304" s="157" t="s">
        <v>294</v>
      </c>
      <c r="H304" s="75">
        <v>361</v>
      </c>
      <c r="I304" s="157">
        <v>603</v>
      </c>
      <c r="J304" s="75"/>
      <c r="K304" s="251"/>
      <c r="L304" s="75">
        <v>1265</v>
      </c>
    </row>
    <row r="305" spans="1:12" ht="13.5" customHeight="1" x14ac:dyDescent="0.15">
      <c r="A305" s="14"/>
      <c r="B305" s="69"/>
      <c r="C305" s="70" t="s">
        <v>150</v>
      </c>
      <c r="D305" s="149"/>
      <c r="E305" s="45" t="s">
        <v>10</v>
      </c>
      <c r="F305" s="75"/>
      <c r="G305" s="157"/>
      <c r="H305" s="75"/>
      <c r="I305" s="157"/>
      <c r="J305" s="75"/>
      <c r="K305" s="251"/>
      <c r="L305" s="79">
        <v>1080</v>
      </c>
    </row>
    <row r="306" spans="1:12" ht="13.5" customHeight="1" x14ac:dyDescent="0.15">
      <c r="A306" s="14"/>
      <c r="B306" s="69"/>
      <c r="C306" s="70" t="s">
        <v>139</v>
      </c>
      <c r="D306" s="149"/>
      <c r="E306" s="45" t="s">
        <v>10</v>
      </c>
      <c r="F306" s="75"/>
      <c r="G306" s="157"/>
      <c r="H306" s="75"/>
      <c r="I306" s="157"/>
      <c r="J306" s="75"/>
      <c r="K306" s="251">
        <v>800</v>
      </c>
      <c r="L306" s="79">
        <v>800</v>
      </c>
    </row>
    <row r="307" spans="1:12" ht="13.5" customHeight="1" x14ac:dyDescent="0.15">
      <c r="A307" s="13"/>
      <c r="B307" s="69"/>
      <c r="C307" s="70" t="s">
        <v>135</v>
      </c>
      <c r="D307" s="149"/>
      <c r="E307" s="45" t="s">
        <v>10</v>
      </c>
      <c r="F307" s="75"/>
      <c r="G307" s="157"/>
      <c r="H307" s="75"/>
      <c r="I307" s="157"/>
      <c r="J307" s="75">
        <v>1254</v>
      </c>
      <c r="K307" s="251">
        <v>1881</v>
      </c>
      <c r="L307" s="79">
        <v>1881</v>
      </c>
    </row>
    <row r="308" spans="1:12" ht="13.5" customHeight="1" x14ac:dyDescent="0.15">
      <c r="A308" s="13"/>
      <c r="B308" s="69"/>
      <c r="C308" s="70" t="s">
        <v>97</v>
      </c>
      <c r="D308" s="149"/>
      <c r="E308" s="188" t="s">
        <v>10</v>
      </c>
      <c r="F308" s="75">
        <v>4535</v>
      </c>
      <c r="G308" s="157">
        <v>1853</v>
      </c>
      <c r="H308" s="75">
        <v>4535</v>
      </c>
      <c r="I308" s="157">
        <v>1853</v>
      </c>
      <c r="J308" s="75">
        <v>180</v>
      </c>
      <c r="K308" s="251">
        <v>3081</v>
      </c>
      <c r="L308" s="79">
        <v>12511</v>
      </c>
    </row>
    <row r="309" spans="1:12" ht="13.5" customHeight="1" x14ac:dyDescent="0.15">
      <c r="A309" s="13"/>
      <c r="B309" s="42"/>
      <c r="C309" s="43" t="s">
        <v>245</v>
      </c>
      <c r="D309" s="44"/>
      <c r="E309" s="45" t="s">
        <v>10</v>
      </c>
      <c r="F309" s="75"/>
      <c r="G309" s="157"/>
      <c r="H309" s="75"/>
      <c r="I309" s="157"/>
      <c r="J309" s="75"/>
      <c r="K309" s="251"/>
      <c r="L309" s="75"/>
    </row>
    <row r="310" spans="1:12" ht="13.5" customHeight="1" x14ac:dyDescent="0.15">
      <c r="A310" s="126"/>
      <c r="B310" s="121"/>
      <c r="C310" s="67" t="s">
        <v>82</v>
      </c>
      <c r="D310" s="68"/>
      <c r="E310" s="127" t="s">
        <v>10</v>
      </c>
      <c r="F310" s="135">
        <f>SUM(F293:F309)</f>
        <v>3358017</v>
      </c>
      <c r="G310" s="195">
        <f>SUM(G293:G309)</f>
        <v>1109891</v>
      </c>
      <c r="H310" s="135">
        <f>SUM(H293:H309)</f>
        <v>12748759</v>
      </c>
      <c r="I310" s="195">
        <f>SUM(I293:I309)</f>
        <v>4079508</v>
      </c>
      <c r="J310" s="135">
        <f t="shared" ref="J310:L310" si="26">SUM(J293:J309)</f>
        <v>2759458</v>
      </c>
      <c r="K310" s="292">
        <f t="shared" si="26"/>
        <v>12349277</v>
      </c>
      <c r="L310" s="135">
        <f t="shared" si="26"/>
        <v>39593024</v>
      </c>
    </row>
    <row r="311" spans="1:12" ht="13.5" customHeight="1" x14ac:dyDescent="0.15">
      <c r="A311" s="14" t="s">
        <v>122</v>
      </c>
      <c r="B311" s="29"/>
      <c r="C311" s="25"/>
      <c r="D311" s="66"/>
      <c r="E311" s="30"/>
      <c r="F311" s="89"/>
      <c r="G311" s="163"/>
      <c r="H311" s="89"/>
      <c r="I311" s="163"/>
      <c r="J311" s="89"/>
      <c r="K311" s="306"/>
      <c r="L311" s="89"/>
    </row>
    <row r="312" spans="1:12" ht="13.5" customHeight="1" x14ac:dyDescent="0.15">
      <c r="A312" s="126" t="s">
        <v>141</v>
      </c>
      <c r="B312" s="144"/>
      <c r="C312" s="67"/>
      <c r="D312" s="68"/>
      <c r="E312" s="127" t="s">
        <v>10</v>
      </c>
      <c r="F312" s="134" t="s">
        <v>143</v>
      </c>
      <c r="G312" s="197" t="s">
        <v>143</v>
      </c>
      <c r="H312" s="134" t="s">
        <v>143</v>
      </c>
      <c r="I312" s="197" t="s">
        <v>143</v>
      </c>
      <c r="J312" s="134" t="s">
        <v>143</v>
      </c>
      <c r="K312" s="303" t="s">
        <v>143</v>
      </c>
      <c r="L312" s="134" t="s">
        <v>143</v>
      </c>
    </row>
    <row r="313" spans="1:12" ht="13.5" customHeight="1" x14ac:dyDescent="0.15">
      <c r="A313" s="16" t="s">
        <v>123</v>
      </c>
      <c r="B313" s="42"/>
      <c r="C313" s="43" t="s">
        <v>111</v>
      </c>
      <c r="D313" s="52"/>
      <c r="E313" s="53" t="s">
        <v>10</v>
      </c>
      <c r="F313" s="75"/>
      <c r="G313" s="157"/>
      <c r="H313" s="75"/>
      <c r="I313" s="157"/>
      <c r="J313" s="75">
        <v>33396</v>
      </c>
      <c r="K313" s="251">
        <v>33396</v>
      </c>
      <c r="L313" s="75">
        <v>33396</v>
      </c>
    </row>
    <row r="314" spans="1:12" ht="13.5" customHeight="1" x14ac:dyDescent="0.15">
      <c r="A314" s="13" t="s">
        <v>133</v>
      </c>
      <c r="B314" s="42"/>
      <c r="C314" s="43" t="s">
        <v>214</v>
      </c>
      <c r="D314" s="52"/>
      <c r="E314" s="53" t="s">
        <v>10</v>
      </c>
      <c r="F314" s="75">
        <v>5204848</v>
      </c>
      <c r="G314" s="157">
        <v>1470150</v>
      </c>
      <c r="H314" s="75">
        <v>19261672</v>
      </c>
      <c r="I314" s="157">
        <v>5592924</v>
      </c>
      <c r="J314" s="75">
        <v>5286852</v>
      </c>
      <c r="K314" s="251">
        <v>18585803</v>
      </c>
      <c r="L314" s="75">
        <v>56726940</v>
      </c>
    </row>
    <row r="315" spans="1:12" ht="13.5" customHeight="1" x14ac:dyDescent="0.15">
      <c r="A315" s="174"/>
      <c r="B315" s="69"/>
      <c r="C315" s="43" t="s">
        <v>86</v>
      </c>
      <c r="D315" s="44"/>
      <c r="E315" s="45" t="s">
        <v>10</v>
      </c>
      <c r="F315" s="79">
        <v>835287</v>
      </c>
      <c r="G315" s="161">
        <v>243794</v>
      </c>
      <c r="H315" s="79">
        <v>5564172</v>
      </c>
      <c r="I315" s="161">
        <v>1575760</v>
      </c>
      <c r="J315" s="79">
        <v>1837407</v>
      </c>
      <c r="K315" s="207">
        <v>6755061</v>
      </c>
      <c r="L315" s="79">
        <v>19325634</v>
      </c>
    </row>
    <row r="316" spans="1:12" ht="13.5" customHeight="1" x14ac:dyDescent="0.15">
      <c r="A316" s="13"/>
      <c r="B316" s="42"/>
      <c r="C316" s="43" t="s">
        <v>215</v>
      </c>
      <c r="D316" s="52"/>
      <c r="E316" s="53" t="s">
        <v>10</v>
      </c>
      <c r="F316" s="75"/>
      <c r="G316" s="157"/>
      <c r="H316" s="75"/>
      <c r="I316" s="157"/>
      <c r="J316" s="75"/>
      <c r="K316" s="251"/>
      <c r="L316" s="75">
        <v>5198</v>
      </c>
    </row>
    <row r="317" spans="1:12" ht="13.5" customHeight="1" x14ac:dyDescent="0.15">
      <c r="A317" s="13"/>
      <c r="B317" s="42"/>
      <c r="C317" s="43" t="s">
        <v>221</v>
      </c>
      <c r="D317" s="44"/>
      <c r="E317" s="45" t="s">
        <v>10</v>
      </c>
      <c r="F317" s="75"/>
      <c r="G317" s="157"/>
      <c r="H317" s="75"/>
      <c r="I317" s="157"/>
      <c r="J317" s="75">
        <v>598</v>
      </c>
      <c r="K317" s="251">
        <v>598</v>
      </c>
      <c r="L317" s="75"/>
    </row>
    <row r="318" spans="1:12" ht="13.5" customHeight="1" x14ac:dyDescent="0.15">
      <c r="A318" s="13"/>
      <c r="B318" s="42"/>
      <c r="C318" s="43" t="s">
        <v>150</v>
      </c>
      <c r="D318" s="52"/>
      <c r="E318" s="53" t="s">
        <v>10</v>
      </c>
      <c r="F318" s="75"/>
      <c r="G318" s="157"/>
      <c r="H318" s="75"/>
      <c r="I318" s="157"/>
      <c r="J318" s="75"/>
      <c r="K318" s="251"/>
      <c r="L318" s="75">
        <v>598</v>
      </c>
    </row>
    <row r="319" spans="1:12" ht="13.5" customHeight="1" x14ac:dyDescent="0.15">
      <c r="A319" s="13"/>
      <c r="B319" s="42"/>
      <c r="C319" s="43" t="s">
        <v>85</v>
      </c>
      <c r="D319" s="52"/>
      <c r="E319" s="53" t="s">
        <v>10</v>
      </c>
      <c r="F319" s="75"/>
      <c r="G319" s="157"/>
      <c r="H319" s="75"/>
      <c r="I319" s="157"/>
      <c r="J319" s="75"/>
      <c r="K319" s="251"/>
      <c r="L319" s="75">
        <v>544</v>
      </c>
    </row>
    <row r="320" spans="1:12" ht="13.5" customHeight="1" x14ac:dyDescent="0.15">
      <c r="A320" s="126"/>
      <c r="B320" s="121"/>
      <c r="C320" s="67" t="s">
        <v>82</v>
      </c>
      <c r="D320" s="68"/>
      <c r="E320" s="127" t="s">
        <v>10</v>
      </c>
      <c r="F320" s="135">
        <f>SUM(F313:F319)</f>
        <v>6040135</v>
      </c>
      <c r="G320" s="195">
        <f>SUM(G313:G319)</f>
        <v>1713944</v>
      </c>
      <c r="H320" s="135">
        <f>SUM(H313:H319)</f>
        <v>24825844</v>
      </c>
      <c r="I320" s="195">
        <f>SUM(I313:I319)</f>
        <v>7168684</v>
      </c>
      <c r="J320" s="135">
        <f t="shared" ref="J320:L320" si="27">SUM(J313:J319)</f>
        <v>7158253</v>
      </c>
      <c r="K320" s="292">
        <f t="shared" si="27"/>
        <v>25374858</v>
      </c>
      <c r="L320" s="135">
        <f t="shared" si="27"/>
        <v>76092310</v>
      </c>
    </row>
    <row r="321" spans="1:12" ht="13.5" customHeight="1" x14ac:dyDescent="0.15">
      <c r="A321" s="14" t="s">
        <v>124</v>
      </c>
      <c r="B321" s="17"/>
      <c r="C321" s="17"/>
      <c r="D321" s="17"/>
      <c r="E321" s="22"/>
      <c r="F321" s="90"/>
      <c r="G321" s="167"/>
      <c r="H321" s="83"/>
      <c r="I321" s="90"/>
      <c r="J321" s="172"/>
      <c r="K321" s="250"/>
      <c r="L321" s="90"/>
    </row>
    <row r="322" spans="1:12" ht="13.5" customHeight="1" x14ac:dyDescent="0.15">
      <c r="A322" s="13" t="s">
        <v>115</v>
      </c>
      <c r="B322" s="17"/>
      <c r="C322" s="17"/>
      <c r="D322" s="17"/>
      <c r="E322" s="22"/>
      <c r="F322" s="90"/>
      <c r="G322" s="167"/>
      <c r="H322" s="83"/>
      <c r="I322" s="90"/>
      <c r="J322" s="172"/>
      <c r="K322" s="250"/>
      <c r="L322" s="90"/>
    </row>
    <row r="323" spans="1:12" ht="13.5" customHeight="1" x14ac:dyDescent="0.15">
      <c r="A323" s="14"/>
      <c r="B323" s="48"/>
      <c r="C323" s="226" t="s">
        <v>136</v>
      </c>
      <c r="D323" s="50"/>
      <c r="E323" s="51" t="s">
        <v>10</v>
      </c>
      <c r="F323" s="78" t="s">
        <v>294</v>
      </c>
      <c r="G323" s="160" t="s">
        <v>294</v>
      </c>
      <c r="H323" s="78">
        <v>2828466</v>
      </c>
      <c r="I323" s="291">
        <v>2900093</v>
      </c>
      <c r="J323" s="172"/>
      <c r="K323" s="291">
        <v>2448746</v>
      </c>
      <c r="L323" s="78">
        <v>7139915</v>
      </c>
    </row>
    <row r="324" spans="1:12" ht="13.5" customHeight="1" x14ac:dyDescent="0.15">
      <c r="A324" s="126"/>
      <c r="B324" s="121"/>
      <c r="C324" s="67" t="s">
        <v>82</v>
      </c>
      <c r="D324" s="68"/>
      <c r="E324" s="127" t="s">
        <v>10</v>
      </c>
      <c r="F324" s="135">
        <f t="shared" ref="F324:L324" si="28">SUM(F323)</f>
        <v>0</v>
      </c>
      <c r="G324" s="195">
        <f t="shared" si="28"/>
        <v>0</v>
      </c>
      <c r="H324" s="135">
        <f t="shared" si="28"/>
        <v>2828466</v>
      </c>
      <c r="I324" s="292">
        <f t="shared" si="28"/>
        <v>2900093</v>
      </c>
      <c r="J324" s="258">
        <f t="shared" si="28"/>
        <v>0</v>
      </c>
      <c r="K324" s="292">
        <f t="shared" si="28"/>
        <v>2448746</v>
      </c>
      <c r="L324" s="135">
        <f t="shared" si="28"/>
        <v>7139915</v>
      </c>
    </row>
    <row r="325" spans="1:12" ht="13.5" customHeight="1" x14ac:dyDescent="0.15">
      <c r="A325" s="14" t="s">
        <v>125</v>
      </c>
      <c r="B325" s="17"/>
      <c r="C325" s="17"/>
      <c r="D325" s="17"/>
      <c r="E325" s="22"/>
      <c r="F325" s="90"/>
      <c r="G325" s="167"/>
      <c r="H325" s="83"/>
      <c r="I325" s="293"/>
      <c r="J325" s="263"/>
      <c r="K325" s="83"/>
      <c r="L325" s="90"/>
    </row>
    <row r="326" spans="1:12" ht="13.5" customHeight="1" x14ac:dyDescent="0.15">
      <c r="A326" s="13" t="s">
        <v>126</v>
      </c>
      <c r="B326" s="15"/>
      <c r="C326" s="17"/>
      <c r="D326" s="17"/>
      <c r="E326" s="22"/>
      <c r="F326" s="90"/>
      <c r="G326" s="167"/>
      <c r="H326" s="83"/>
      <c r="I326" s="293"/>
      <c r="J326" s="263"/>
      <c r="K326" s="83"/>
      <c r="L326" s="90"/>
    </row>
    <row r="327" spans="1:12" ht="13.5" customHeight="1" x14ac:dyDescent="0.15">
      <c r="A327" s="13"/>
      <c r="B327" s="48"/>
      <c r="C327" s="49" t="s">
        <v>83</v>
      </c>
      <c r="D327" s="50"/>
      <c r="E327" s="51" t="s">
        <v>10</v>
      </c>
      <c r="F327" s="78">
        <v>10580</v>
      </c>
      <c r="G327" s="160">
        <v>13028</v>
      </c>
      <c r="H327" s="78">
        <v>759415</v>
      </c>
      <c r="I327" s="291">
        <v>935172</v>
      </c>
      <c r="J327" s="257"/>
      <c r="K327" s="291">
        <v>825330</v>
      </c>
      <c r="L327" s="78">
        <v>1788460</v>
      </c>
    </row>
    <row r="328" spans="1:12" ht="13.5" customHeight="1" x14ac:dyDescent="0.15">
      <c r="A328" s="13"/>
      <c r="B328" s="42"/>
      <c r="C328" s="43" t="s">
        <v>214</v>
      </c>
      <c r="D328" s="44"/>
      <c r="E328" s="45" t="s">
        <v>10</v>
      </c>
      <c r="F328" s="75" t="s">
        <v>294</v>
      </c>
      <c r="G328" s="157" t="s">
        <v>294</v>
      </c>
      <c r="H328" s="75">
        <v>289560</v>
      </c>
      <c r="I328" s="251">
        <v>298529</v>
      </c>
      <c r="J328" s="172"/>
      <c r="K328" s="251">
        <v>144780</v>
      </c>
      <c r="L328" s="75">
        <v>144780</v>
      </c>
    </row>
    <row r="329" spans="1:12" ht="15" customHeight="1" x14ac:dyDescent="0.15">
      <c r="A329" s="13"/>
      <c r="B329" s="42"/>
      <c r="C329" s="43" t="s">
        <v>86</v>
      </c>
      <c r="D329" s="44"/>
      <c r="E329" s="45" t="s">
        <v>10</v>
      </c>
      <c r="F329" s="75" t="s">
        <v>294</v>
      </c>
      <c r="G329" s="157" t="s">
        <v>294</v>
      </c>
      <c r="H329" s="75">
        <v>122540</v>
      </c>
      <c r="I329" s="251">
        <v>141395</v>
      </c>
      <c r="J329" s="172"/>
      <c r="K329" s="251"/>
      <c r="L329" s="75">
        <v>33600</v>
      </c>
    </row>
    <row r="330" spans="1:12" ht="15" customHeight="1" x14ac:dyDescent="0.15">
      <c r="A330" s="13"/>
      <c r="B330" s="42"/>
      <c r="C330" s="43" t="s">
        <v>88</v>
      </c>
      <c r="D330" s="52"/>
      <c r="E330" s="53" t="s">
        <v>10</v>
      </c>
      <c r="F330" s="75">
        <v>24000</v>
      </c>
      <c r="G330" s="157">
        <v>28231</v>
      </c>
      <c r="H330" s="75">
        <v>1821300</v>
      </c>
      <c r="I330" s="251">
        <v>2273029</v>
      </c>
      <c r="J330" s="172">
        <v>72000</v>
      </c>
      <c r="K330" s="251">
        <v>1620500</v>
      </c>
      <c r="L330" s="75">
        <v>2690800</v>
      </c>
    </row>
    <row r="331" spans="1:12" ht="15" customHeight="1" x14ac:dyDescent="0.15">
      <c r="A331" s="13"/>
      <c r="B331" s="42"/>
      <c r="C331" s="43" t="s">
        <v>91</v>
      </c>
      <c r="D331" s="52"/>
      <c r="E331" s="53" t="s">
        <v>10</v>
      </c>
      <c r="F331" s="75" t="s">
        <v>294</v>
      </c>
      <c r="G331" s="157" t="s">
        <v>294</v>
      </c>
      <c r="H331" s="75">
        <v>205525</v>
      </c>
      <c r="I331" s="251">
        <v>264644</v>
      </c>
      <c r="J331" s="172"/>
      <c r="K331" s="251">
        <v>182800</v>
      </c>
      <c r="L331" s="75">
        <v>327375</v>
      </c>
    </row>
    <row r="332" spans="1:12" ht="15" customHeight="1" x14ac:dyDescent="0.15">
      <c r="A332" s="126"/>
      <c r="B332" s="121"/>
      <c r="C332" s="67" t="s">
        <v>82</v>
      </c>
      <c r="D332" s="68"/>
      <c r="E332" s="127" t="s">
        <v>10</v>
      </c>
      <c r="F332" s="135">
        <f>SUM(F327:F331)</f>
        <v>34580</v>
      </c>
      <c r="G332" s="195">
        <f>SUM(G327:G331)</f>
        <v>41259</v>
      </c>
      <c r="H332" s="135">
        <f>SUM(H327:H331)</f>
        <v>3198340</v>
      </c>
      <c r="I332" s="292">
        <f>SUM(I327:I331)</f>
        <v>3912769</v>
      </c>
      <c r="J332" s="258">
        <f t="shared" ref="J332:L332" si="29">SUM(J327:J331)</f>
        <v>72000</v>
      </c>
      <c r="K332" s="292">
        <f t="shared" si="29"/>
        <v>2773410</v>
      </c>
      <c r="L332" s="135">
        <f t="shared" si="29"/>
        <v>4985015</v>
      </c>
    </row>
    <row r="333" spans="1:12" ht="15" customHeight="1" x14ac:dyDescent="0.15">
      <c r="A333" s="14" t="s">
        <v>127</v>
      </c>
      <c r="B333" s="17"/>
      <c r="C333" s="17"/>
      <c r="D333" s="17"/>
      <c r="E333" s="22"/>
      <c r="F333" s="90"/>
      <c r="G333" s="167"/>
      <c r="H333" s="83"/>
      <c r="I333" s="293"/>
      <c r="J333" s="263"/>
      <c r="K333" s="293"/>
      <c r="L333" s="90"/>
    </row>
    <row r="334" spans="1:12" ht="15" customHeight="1" x14ac:dyDescent="0.15">
      <c r="A334" s="13" t="s">
        <v>116</v>
      </c>
      <c r="B334" s="15"/>
      <c r="C334" s="17"/>
      <c r="D334" s="17"/>
      <c r="E334" s="22"/>
      <c r="F334" s="90"/>
      <c r="G334" s="167"/>
      <c r="H334" s="83"/>
      <c r="I334" s="293"/>
      <c r="J334" s="263"/>
      <c r="K334" s="90"/>
      <c r="L334" s="90"/>
    </row>
    <row r="335" spans="1:12" ht="15" customHeight="1" x14ac:dyDescent="0.15">
      <c r="A335" s="13"/>
      <c r="B335" s="15"/>
      <c r="C335" s="19" t="s">
        <v>83</v>
      </c>
      <c r="D335" s="17"/>
      <c r="E335" s="22" t="s">
        <v>229</v>
      </c>
      <c r="F335" s="90"/>
      <c r="G335" s="167"/>
      <c r="H335" s="90"/>
      <c r="I335" s="293"/>
      <c r="J335" s="263"/>
      <c r="K335" s="90"/>
      <c r="L335" s="90"/>
    </row>
    <row r="336" spans="1:12" ht="15" customHeight="1" x14ac:dyDescent="0.15">
      <c r="A336" s="13"/>
      <c r="B336" s="48"/>
      <c r="C336" s="192" t="s">
        <v>84</v>
      </c>
      <c r="D336" s="57"/>
      <c r="E336" s="58" t="s">
        <v>10</v>
      </c>
      <c r="F336" s="150"/>
      <c r="G336" s="171"/>
      <c r="H336" s="150"/>
      <c r="I336" s="294"/>
      <c r="J336" s="259"/>
      <c r="K336" s="84"/>
      <c r="L336" s="84"/>
    </row>
    <row r="337" spans="1:12" ht="15" customHeight="1" x14ac:dyDescent="0.15">
      <c r="A337" s="13"/>
      <c r="B337" s="48"/>
      <c r="C337" s="192" t="s">
        <v>88</v>
      </c>
      <c r="D337" s="57"/>
      <c r="E337" s="58" t="s">
        <v>10</v>
      </c>
      <c r="F337" s="150">
        <v>5000</v>
      </c>
      <c r="G337" s="171">
        <v>5894</v>
      </c>
      <c r="H337" s="150">
        <v>5000</v>
      </c>
      <c r="I337" s="294">
        <v>5894</v>
      </c>
      <c r="J337" s="259"/>
      <c r="K337" s="84"/>
      <c r="L337" s="84"/>
    </row>
    <row r="338" spans="1:12" ht="15" customHeight="1" x14ac:dyDescent="0.15">
      <c r="A338" s="13"/>
      <c r="B338" s="42"/>
      <c r="C338" s="43" t="s">
        <v>87</v>
      </c>
      <c r="D338" s="44"/>
      <c r="E338" s="45" t="s">
        <v>10</v>
      </c>
      <c r="F338" s="189"/>
      <c r="G338" s="190"/>
      <c r="H338" s="189"/>
      <c r="I338" s="295"/>
      <c r="J338" s="262"/>
      <c r="K338" s="191"/>
      <c r="L338" s="191"/>
    </row>
    <row r="339" spans="1:12" ht="15" customHeight="1" x14ac:dyDescent="0.15">
      <c r="A339" s="13"/>
      <c r="B339" s="42"/>
      <c r="C339" s="227" t="s">
        <v>136</v>
      </c>
      <c r="D339" s="52"/>
      <c r="E339" s="53" t="s">
        <v>10</v>
      </c>
      <c r="F339" s="75">
        <v>312</v>
      </c>
      <c r="G339" s="157">
        <v>280</v>
      </c>
      <c r="H339" s="75">
        <v>712</v>
      </c>
      <c r="I339" s="251">
        <v>727</v>
      </c>
      <c r="J339" s="172"/>
      <c r="K339" s="75"/>
      <c r="L339" s="75">
        <v>80</v>
      </c>
    </row>
    <row r="340" spans="1:12" ht="15" customHeight="1" x14ac:dyDescent="0.15">
      <c r="A340" s="126"/>
      <c r="B340" s="121"/>
      <c r="C340" s="67" t="s">
        <v>82</v>
      </c>
      <c r="D340" s="68"/>
      <c r="E340" s="127" t="s">
        <v>10</v>
      </c>
      <c r="F340" s="134">
        <f>SUM(F335:F339)</f>
        <v>5312</v>
      </c>
      <c r="G340" s="197">
        <f>SUM(G335:G339)</f>
        <v>6174</v>
      </c>
      <c r="H340" s="134">
        <f>SUM(H335:H339)</f>
        <v>5712</v>
      </c>
      <c r="I340" s="292">
        <f>SUM(I335:I339)</f>
        <v>6621</v>
      </c>
      <c r="J340" s="260">
        <f t="shared" ref="J340:L340" si="30">SUM(J335:J339)</f>
        <v>0</v>
      </c>
      <c r="K340" s="135">
        <f t="shared" si="30"/>
        <v>0</v>
      </c>
      <c r="L340" s="135">
        <f t="shared" si="30"/>
        <v>80</v>
      </c>
    </row>
    <row r="341" spans="1:12" ht="15" customHeight="1" x14ac:dyDescent="0.15">
      <c r="A341" s="14" t="s">
        <v>128</v>
      </c>
      <c r="B341" s="17"/>
      <c r="C341" s="17"/>
      <c r="D341" s="17"/>
      <c r="E341" s="22"/>
      <c r="F341" s="90"/>
      <c r="G341" s="167"/>
      <c r="H341" s="90"/>
      <c r="I341" s="293"/>
      <c r="J341" s="298"/>
      <c r="K341" s="82"/>
      <c r="L341" s="90"/>
    </row>
    <row r="342" spans="1:12" ht="15" customHeight="1" x14ac:dyDescent="0.15">
      <c r="A342" s="13" t="s">
        <v>117</v>
      </c>
      <c r="B342" s="17"/>
      <c r="C342" s="17"/>
      <c r="D342" s="17"/>
      <c r="E342" s="22"/>
      <c r="F342" s="90"/>
      <c r="G342" s="167"/>
      <c r="H342" s="90"/>
      <c r="I342" s="293"/>
      <c r="J342" s="298"/>
      <c r="K342" s="90"/>
      <c r="L342" s="90"/>
    </row>
    <row r="343" spans="1:12" ht="15" customHeight="1" x14ac:dyDescent="0.15">
      <c r="A343" s="13"/>
      <c r="B343" s="48"/>
      <c r="C343" s="49" t="s">
        <v>153</v>
      </c>
      <c r="D343" s="50"/>
      <c r="E343" s="51" t="s">
        <v>10</v>
      </c>
      <c r="F343" s="150"/>
      <c r="G343" s="171"/>
      <c r="H343" s="150"/>
      <c r="I343" s="291"/>
      <c r="J343" s="299"/>
      <c r="K343" s="150"/>
      <c r="L343" s="78">
        <v>540</v>
      </c>
    </row>
    <row r="344" spans="1:12" ht="15" customHeight="1" x14ac:dyDescent="0.15">
      <c r="A344" s="13"/>
      <c r="B344" s="48"/>
      <c r="C344" s="49" t="s">
        <v>106</v>
      </c>
      <c r="D344" s="50"/>
      <c r="E344" s="51" t="s">
        <v>10</v>
      </c>
      <c r="F344" s="75">
        <v>56670</v>
      </c>
      <c r="G344" s="157">
        <v>49612</v>
      </c>
      <c r="H344" s="75">
        <v>216290</v>
      </c>
      <c r="I344" s="251">
        <v>191029</v>
      </c>
      <c r="J344" s="300">
        <v>63850</v>
      </c>
      <c r="K344" s="75">
        <v>240105</v>
      </c>
      <c r="L344" s="75">
        <v>644675</v>
      </c>
    </row>
    <row r="345" spans="1:12" ht="15" customHeight="1" x14ac:dyDescent="0.15">
      <c r="A345" s="13"/>
      <c r="B345" s="42"/>
      <c r="C345" s="43" t="s">
        <v>214</v>
      </c>
      <c r="D345" s="52"/>
      <c r="E345" s="53" t="s">
        <v>10</v>
      </c>
      <c r="F345" s="75" t="s">
        <v>294</v>
      </c>
      <c r="G345" s="157" t="s">
        <v>294</v>
      </c>
      <c r="H345" s="75">
        <v>15336</v>
      </c>
      <c r="I345" s="251">
        <v>10594</v>
      </c>
      <c r="J345" s="300">
        <v>15012</v>
      </c>
      <c r="K345" s="75">
        <v>15012</v>
      </c>
      <c r="L345" s="75">
        <v>15012</v>
      </c>
    </row>
    <row r="346" spans="1:12" ht="15" customHeight="1" x14ac:dyDescent="0.15">
      <c r="A346" s="13"/>
      <c r="B346" s="42"/>
      <c r="C346" s="43" t="s">
        <v>105</v>
      </c>
      <c r="D346" s="52"/>
      <c r="E346" s="53" t="s">
        <v>10</v>
      </c>
      <c r="F346" s="75"/>
      <c r="G346" s="157"/>
      <c r="H346" s="75"/>
      <c r="I346" s="251"/>
      <c r="J346" s="300"/>
      <c r="K346" s="75"/>
      <c r="L346" s="75"/>
    </row>
    <row r="347" spans="1:12" ht="15" customHeight="1" x14ac:dyDescent="0.15">
      <c r="A347" s="126"/>
      <c r="B347" s="121"/>
      <c r="C347" s="67" t="s">
        <v>82</v>
      </c>
      <c r="D347" s="68"/>
      <c r="E347" s="127" t="s">
        <v>10</v>
      </c>
      <c r="F347" s="135">
        <f>SUM(F343:F346)</f>
        <v>56670</v>
      </c>
      <c r="G347" s="195">
        <f>SUM(G343:G346)</f>
        <v>49612</v>
      </c>
      <c r="H347" s="135">
        <f>SUM(H343:H346)</f>
        <v>231626</v>
      </c>
      <c r="I347" s="292">
        <f>SUM(I343:I346)</f>
        <v>201623</v>
      </c>
      <c r="J347" s="301">
        <f t="shared" ref="J347:L347" si="31">SUM(J343:J346)</f>
        <v>78862</v>
      </c>
      <c r="K347" s="135">
        <f t="shared" si="31"/>
        <v>255117</v>
      </c>
      <c r="L347" s="135">
        <f t="shared" si="31"/>
        <v>660227</v>
      </c>
    </row>
    <row r="348" spans="1:12" ht="15" customHeight="1" x14ac:dyDescent="0.15">
      <c r="A348"/>
      <c r="B348"/>
      <c r="C348"/>
      <c r="D348"/>
      <c r="E348"/>
    </row>
    <row r="349" spans="1:12" ht="15" customHeight="1" x14ac:dyDescent="0.15">
      <c r="A349"/>
      <c r="B349"/>
      <c r="C349"/>
      <c r="D349"/>
      <c r="E349"/>
    </row>
    <row r="350" spans="1:12" ht="15" customHeight="1" x14ac:dyDescent="0.15">
      <c r="A350"/>
      <c r="B350"/>
      <c r="C350"/>
      <c r="D350"/>
      <c r="E350"/>
    </row>
    <row r="351" spans="1:12" ht="15" customHeight="1" x14ac:dyDescent="0.15">
      <c r="A351"/>
      <c r="B351"/>
      <c r="C351"/>
      <c r="D351"/>
      <c r="E351"/>
    </row>
    <row r="352" spans="1:12" ht="15" customHeight="1" x14ac:dyDescent="0.15">
      <c r="A352"/>
      <c r="B352"/>
      <c r="C352"/>
      <c r="D352"/>
      <c r="E352"/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x14ac:dyDescent="0.15"/>
    <row r="408" customFormat="1" x14ac:dyDescent="0.15"/>
    <row r="409" customFormat="1" x14ac:dyDescent="0.15"/>
    <row r="410" customFormat="1" x14ac:dyDescent="0.15"/>
    <row r="411" customFormat="1" x14ac:dyDescent="0.15"/>
    <row r="412" customFormat="1" x14ac:dyDescent="0.15"/>
    <row r="413" customFormat="1" x14ac:dyDescent="0.15"/>
    <row r="414" customFormat="1" x14ac:dyDescent="0.15"/>
    <row r="415" customFormat="1" x14ac:dyDescent="0.15"/>
    <row r="416" customFormat="1" x14ac:dyDescent="0.15"/>
    <row r="417" spans="1:5" x14ac:dyDescent="0.15">
      <c r="A417"/>
      <c r="B417"/>
      <c r="C417"/>
      <c r="D417"/>
      <c r="E417"/>
    </row>
    <row r="418" spans="1:5" x14ac:dyDescent="0.15">
      <c r="A418"/>
      <c r="B418"/>
      <c r="C418"/>
      <c r="D418"/>
      <c r="E418"/>
    </row>
    <row r="419" spans="1:5" x14ac:dyDescent="0.15">
      <c r="A419"/>
      <c r="B419"/>
      <c r="C419"/>
      <c r="D419"/>
      <c r="E419"/>
    </row>
    <row r="420" spans="1:5" x14ac:dyDescent="0.15">
      <c r="A420"/>
    </row>
    <row r="421" spans="1:5" x14ac:dyDescent="0.15">
      <c r="A421"/>
    </row>
  </sheetData>
  <mergeCells count="23">
    <mergeCell ref="H181:I181"/>
    <mergeCell ref="J181:L181"/>
    <mergeCell ref="H264:I264"/>
    <mergeCell ref="J264:L264"/>
    <mergeCell ref="C264:C265"/>
    <mergeCell ref="E264:E265"/>
    <mergeCell ref="F264:G264"/>
    <mergeCell ref="C181:C182"/>
    <mergeCell ref="E181:E182"/>
    <mergeCell ref="F181:G181"/>
    <mergeCell ref="F4:G4"/>
    <mergeCell ref="A1:L1"/>
    <mergeCell ref="K3:L3"/>
    <mergeCell ref="C4:C5"/>
    <mergeCell ref="E4:E5"/>
    <mergeCell ref="H4:I4"/>
    <mergeCell ref="J4:L4"/>
    <mergeCell ref="K107:L107"/>
    <mergeCell ref="E108:E109"/>
    <mergeCell ref="F108:G108"/>
    <mergeCell ref="C108:C109"/>
    <mergeCell ref="H108:I108"/>
    <mergeCell ref="J108:L108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  <rowBreaks count="3" manualBreakCount="3">
    <brk id="88" max="11" man="1"/>
    <brk id="176" max="11" man="1"/>
    <brk id="26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8" customWidth="1"/>
    <col min="6" max="12" width="10.625" customWidth="1"/>
    <col min="13" max="13" width="9" customWidth="1"/>
  </cols>
  <sheetData>
    <row r="1" spans="1:12" ht="15" customHeight="1" x14ac:dyDescent="0.15">
      <c r="A1" s="4" t="s">
        <v>28</v>
      </c>
      <c r="G1" s="168"/>
      <c r="H1" s="168"/>
      <c r="I1" s="168"/>
      <c r="J1" s="168"/>
      <c r="K1" s="168" t="s">
        <v>300</v>
      </c>
      <c r="L1" s="168"/>
    </row>
    <row r="2" spans="1:12" ht="15" customHeight="1" x14ac:dyDescent="0.15">
      <c r="G2" s="136"/>
      <c r="H2" s="136"/>
      <c r="I2" s="136"/>
      <c r="J2" s="136"/>
      <c r="K2" s="353" t="s">
        <v>14</v>
      </c>
      <c r="L2" s="353"/>
    </row>
    <row r="3" spans="1:12" s="1" customFormat="1" ht="15" customHeight="1" x14ac:dyDescent="0.15">
      <c r="A3" s="360" t="s">
        <v>15</v>
      </c>
      <c r="B3" s="360" t="s">
        <v>78</v>
      </c>
      <c r="C3" s="360"/>
      <c r="D3" s="360"/>
      <c r="E3" s="358" t="s">
        <v>81</v>
      </c>
      <c r="F3" s="331" t="s">
        <v>296</v>
      </c>
      <c r="G3" s="332"/>
      <c r="H3" s="335" t="s">
        <v>297</v>
      </c>
      <c r="I3" s="336"/>
      <c r="J3" s="337" t="s">
        <v>292</v>
      </c>
      <c r="K3" s="338"/>
      <c r="L3" s="339"/>
    </row>
    <row r="4" spans="1:12" s="1" customFormat="1" ht="15" customHeight="1" x14ac:dyDescent="0.15">
      <c r="A4" s="360"/>
      <c r="B4" s="360"/>
      <c r="C4" s="360"/>
      <c r="D4" s="360"/>
      <c r="E4" s="358"/>
      <c r="F4" s="23" t="s">
        <v>266</v>
      </c>
      <c r="G4" s="156" t="s">
        <v>80</v>
      </c>
      <c r="H4" s="256" t="s">
        <v>282</v>
      </c>
      <c r="I4" s="255" t="s">
        <v>283</v>
      </c>
      <c r="J4" s="256" t="s">
        <v>298</v>
      </c>
      <c r="K4" s="113" t="s">
        <v>299</v>
      </c>
      <c r="L4" s="23" t="s">
        <v>235</v>
      </c>
    </row>
    <row r="5" spans="1:12" s="1" customFormat="1" ht="14.25" customHeight="1" x14ac:dyDescent="0.15">
      <c r="A5" s="140" t="s">
        <v>29</v>
      </c>
      <c r="B5" s="9"/>
      <c r="C5" s="9"/>
      <c r="D5" s="178"/>
      <c r="E5" s="179"/>
      <c r="F5" s="180"/>
      <c r="G5" s="274"/>
      <c r="H5" s="182"/>
      <c r="I5" s="181"/>
      <c r="J5" s="264"/>
      <c r="K5" s="180"/>
      <c r="L5" s="180"/>
    </row>
    <row r="6" spans="1:12" ht="14.25" customHeight="1" x14ac:dyDescent="0.15">
      <c r="A6" s="142" t="s">
        <v>162</v>
      </c>
      <c r="B6" s="116" t="s">
        <v>30</v>
      </c>
      <c r="C6" s="111" t="s">
        <v>152</v>
      </c>
      <c r="D6" s="94" t="s">
        <v>9</v>
      </c>
      <c r="E6" s="35" t="s">
        <v>12</v>
      </c>
      <c r="F6" s="95">
        <v>289225</v>
      </c>
      <c r="G6" s="275">
        <v>23670600</v>
      </c>
      <c r="H6" s="96">
        <v>993887</v>
      </c>
      <c r="I6" s="112">
        <v>81535044</v>
      </c>
      <c r="J6" s="265">
        <v>310718</v>
      </c>
      <c r="K6" s="95">
        <v>1093787</v>
      </c>
      <c r="L6" s="95">
        <v>3166043</v>
      </c>
    </row>
    <row r="7" spans="1:12" ht="14.25" customHeight="1" x14ac:dyDescent="0.15">
      <c r="A7" s="143" t="s">
        <v>165</v>
      </c>
      <c r="B7" s="116" t="s">
        <v>30</v>
      </c>
      <c r="C7" s="111" t="s">
        <v>152</v>
      </c>
      <c r="D7" s="97" t="s">
        <v>8</v>
      </c>
      <c r="E7" s="36" t="s">
        <v>12</v>
      </c>
      <c r="F7" s="92">
        <v>1190</v>
      </c>
      <c r="G7" s="205">
        <v>251040</v>
      </c>
      <c r="H7" s="96">
        <v>2899</v>
      </c>
      <c r="I7" s="112">
        <v>638618</v>
      </c>
      <c r="J7" s="265">
        <v>695</v>
      </c>
      <c r="K7" s="95">
        <v>2328</v>
      </c>
      <c r="L7" s="95">
        <v>5395</v>
      </c>
    </row>
    <row r="8" spans="1:12" ht="14.25" customHeight="1" x14ac:dyDescent="0.15">
      <c r="A8" s="36" t="s">
        <v>166</v>
      </c>
      <c r="B8" s="346" t="s">
        <v>31</v>
      </c>
      <c r="C8" s="350"/>
      <c r="D8" s="97"/>
      <c r="E8" s="37" t="s">
        <v>12</v>
      </c>
      <c r="F8" s="91"/>
      <c r="G8" s="205"/>
      <c r="H8" s="93"/>
      <c r="I8" s="106"/>
      <c r="J8" s="266"/>
      <c r="K8" s="92"/>
      <c r="L8" s="92">
        <v>0</v>
      </c>
    </row>
    <row r="9" spans="1:12" ht="14.25" customHeight="1" x14ac:dyDescent="0.15">
      <c r="A9" s="36" t="s">
        <v>167</v>
      </c>
      <c r="B9" s="346" t="s">
        <v>5</v>
      </c>
      <c r="C9" s="350"/>
      <c r="D9" s="97" t="s">
        <v>6</v>
      </c>
      <c r="E9" s="36" t="s">
        <v>12</v>
      </c>
      <c r="F9" s="92">
        <v>202994</v>
      </c>
      <c r="G9" s="205">
        <v>15874557</v>
      </c>
      <c r="H9" s="93">
        <v>664046</v>
      </c>
      <c r="I9" s="106">
        <v>52640132</v>
      </c>
      <c r="J9" s="266">
        <v>197829</v>
      </c>
      <c r="K9" s="92">
        <v>634504</v>
      </c>
      <c r="L9" s="92">
        <v>2103845</v>
      </c>
    </row>
    <row r="10" spans="1:12" ht="14.25" customHeight="1" x14ac:dyDescent="0.15">
      <c r="A10" s="36" t="s">
        <v>168</v>
      </c>
      <c r="B10" s="346" t="s">
        <v>5</v>
      </c>
      <c r="C10" s="350"/>
      <c r="D10" s="97" t="s">
        <v>7</v>
      </c>
      <c r="E10" s="36" t="s">
        <v>12</v>
      </c>
      <c r="F10" s="91">
        <v>0</v>
      </c>
      <c r="G10" s="205">
        <v>70321</v>
      </c>
      <c r="H10" s="93">
        <v>7</v>
      </c>
      <c r="I10" s="106">
        <v>310995</v>
      </c>
      <c r="J10" s="266">
        <v>9</v>
      </c>
      <c r="K10" s="92">
        <v>35</v>
      </c>
      <c r="L10" s="92">
        <v>76</v>
      </c>
    </row>
    <row r="11" spans="1:12" ht="14.25" customHeight="1" x14ac:dyDescent="0.15">
      <c r="A11" s="36" t="s">
        <v>169</v>
      </c>
      <c r="B11" s="346" t="s">
        <v>32</v>
      </c>
      <c r="C11" s="350"/>
      <c r="D11" s="97"/>
      <c r="E11" s="36" t="s">
        <v>12</v>
      </c>
      <c r="F11" s="92">
        <v>148</v>
      </c>
      <c r="G11" s="205">
        <v>158258</v>
      </c>
      <c r="H11" s="93">
        <v>502</v>
      </c>
      <c r="I11" s="106">
        <v>614957</v>
      </c>
      <c r="J11" s="266">
        <v>148</v>
      </c>
      <c r="K11" s="92">
        <v>659</v>
      </c>
      <c r="L11" s="92">
        <v>1774</v>
      </c>
    </row>
    <row r="12" spans="1:12" ht="14.25" customHeight="1" x14ac:dyDescent="0.15">
      <c r="A12" s="36" t="s">
        <v>163</v>
      </c>
      <c r="B12" s="115" t="s">
        <v>33</v>
      </c>
      <c r="C12" s="111" t="s">
        <v>152</v>
      </c>
      <c r="D12" s="97"/>
      <c r="E12" s="36" t="s">
        <v>12</v>
      </c>
      <c r="F12" s="92">
        <v>5101</v>
      </c>
      <c r="G12" s="205">
        <v>260433</v>
      </c>
      <c r="H12" s="278">
        <v>35457</v>
      </c>
      <c r="I12" s="279">
        <v>1896604</v>
      </c>
      <c r="J12" s="269">
        <v>8351</v>
      </c>
      <c r="K12" s="208">
        <v>35107</v>
      </c>
      <c r="L12" s="208">
        <v>96702</v>
      </c>
    </row>
    <row r="13" spans="1:12" ht="14.25" customHeight="1" x14ac:dyDescent="0.15">
      <c r="A13" s="36" t="s">
        <v>170</v>
      </c>
      <c r="B13" s="346" t="s">
        <v>34</v>
      </c>
      <c r="C13" s="350"/>
      <c r="D13" s="97"/>
      <c r="E13" s="36" t="s">
        <v>12</v>
      </c>
      <c r="F13" s="92">
        <v>12919</v>
      </c>
      <c r="G13" s="205">
        <v>3112123</v>
      </c>
      <c r="H13" s="93">
        <v>54737</v>
      </c>
      <c r="I13" s="106">
        <v>14287900</v>
      </c>
      <c r="J13" s="266">
        <v>15251</v>
      </c>
      <c r="K13" s="92">
        <v>48027</v>
      </c>
      <c r="L13" s="92">
        <v>193281</v>
      </c>
    </row>
    <row r="14" spans="1:12" ht="14.25" customHeight="1" x14ac:dyDescent="0.15">
      <c r="A14" s="38" t="s">
        <v>164</v>
      </c>
      <c r="B14" s="351" t="s">
        <v>285</v>
      </c>
      <c r="C14" s="352"/>
      <c r="D14" s="98"/>
      <c r="E14" s="38" t="s">
        <v>12</v>
      </c>
      <c r="F14" s="99">
        <v>71</v>
      </c>
      <c r="G14" s="206">
        <v>7035</v>
      </c>
      <c r="H14" s="210">
        <v>163</v>
      </c>
      <c r="I14" s="280">
        <v>16614</v>
      </c>
      <c r="J14" s="267">
        <v>53</v>
      </c>
      <c r="K14" s="282">
        <v>195</v>
      </c>
      <c r="L14" s="282">
        <v>459</v>
      </c>
    </row>
    <row r="15" spans="1:12" ht="14.25" customHeight="1" x14ac:dyDescent="0.15">
      <c r="A15" s="140" t="s">
        <v>35</v>
      </c>
      <c r="B15" s="137"/>
      <c r="C15" s="138"/>
      <c r="D15" s="183"/>
      <c r="E15" s="184"/>
      <c r="F15" s="185"/>
      <c r="G15" s="187"/>
      <c r="H15" s="186"/>
      <c r="I15" s="281"/>
      <c r="J15" s="268"/>
      <c r="K15" s="185"/>
      <c r="L15" s="212"/>
    </row>
    <row r="16" spans="1:12" ht="14.25" customHeight="1" x14ac:dyDescent="0.15">
      <c r="A16" s="35" t="s">
        <v>171</v>
      </c>
      <c r="B16" s="344" t="s">
        <v>36</v>
      </c>
      <c r="C16" s="361"/>
      <c r="D16" s="94" t="s">
        <v>1</v>
      </c>
      <c r="E16" s="35" t="s">
        <v>10</v>
      </c>
      <c r="F16" s="95" t="s">
        <v>294</v>
      </c>
      <c r="G16" s="275" t="s">
        <v>294</v>
      </c>
      <c r="H16" s="96">
        <v>4000</v>
      </c>
      <c r="I16" s="112">
        <v>2699</v>
      </c>
      <c r="J16" s="265" t="s">
        <v>294</v>
      </c>
      <c r="K16" s="95">
        <v>201654</v>
      </c>
      <c r="L16" s="209">
        <v>206834</v>
      </c>
    </row>
    <row r="17" spans="1:12" ht="14.25" customHeight="1" x14ac:dyDescent="0.15">
      <c r="A17" s="36" t="s">
        <v>172</v>
      </c>
      <c r="B17" s="346" t="s">
        <v>36</v>
      </c>
      <c r="C17" s="350"/>
      <c r="D17" s="97" t="s">
        <v>2</v>
      </c>
      <c r="E17" s="36" t="s">
        <v>10</v>
      </c>
      <c r="F17" s="91"/>
      <c r="G17" s="205"/>
      <c r="H17" s="93"/>
      <c r="I17" s="106"/>
      <c r="J17" s="266"/>
      <c r="K17" s="92"/>
      <c r="L17" s="92">
        <v>196</v>
      </c>
    </row>
    <row r="18" spans="1:12" ht="14.25" customHeight="1" x14ac:dyDescent="0.15">
      <c r="A18" s="36" t="s">
        <v>206</v>
      </c>
      <c r="B18" s="346" t="s">
        <v>37</v>
      </c>
      <c r="C18" s="350"/>
      <c r="D18" s="97" t="s">
        <v>3</v>
      </c>
      <c r="E18" s="36" t="s">
        <v>10</v>
      </c>
      <c r="F18" s="92">
        <v>144090</v>
      </c>
      <c r="G18" s="205">
        <v>33930</v>
      </c>
      <c r="H18" s="93">
        <v>595838</v>
      </c>
      <c r="I18" s="106">
        <v>136291</v>
      </c>
      <c r="J18" s="266">
        <v>152812</v>
      </c>
      <c r="K18" s="92">
        <v>638222</v>
      </c>
      <c r="L18" s="95">
        <v>1731754</v>
      </c>
    </row>
    <row r="19" spans="1:12" ht="14.25" customHeight="1" x14ac:dyDescent="0.15">
      <c r="A19" s="36" t="s">
        <v>173</v>
      </c>
      <c r="B19" s="346" t="s">
        <v>38</v>
      </c>
      <c r="C19" s="350"/>
      <c r="D19" s="97" t="s">
        <v>1</v>
      </c>
      <c r="E19" s="36" t="s">
        <v>10</v>
      </c>
      <c r="F19" s="91"/>
      <c r="G19" s="205"/>
      <c r="H19" s="93"/>
      <c r="I19" s="106"/>
      <c r="J19" s="266" t="s">
        <v>294</v>
      </c>
      <c r="K19" s="92">
        <v>21780</v>
      </c>
      <c r="L19" s="92">
        <v>44100</v>
      </c>
    </row>
    <row r="20" spans="1:12" ht="14.25" customHeight="1" x14ac:dyDescent="0.15">
      <c r="A20" s="36" t="s">
        <v>174</v>
      </c>
      <c r="B20" s="346" t="s">
        <v>38</v>
      </c>
      <c r="C20" s="350"/>
      <c r="D20" s="97" t="s">
        <v>2</v>
      </c>
      <c r="E20" s="36" t="s">
        <v>10</v>
      </c>
      <c r="F20" s="91"/>
      <c r="G20" s="205"/>
      <c r="H20" s="93"/>
      <c r="I20" s="106"/>
      <c r="J20" s="266"/>
      <c r="K20" s="92"/>
      <c r="L20" s="92"/>
    </row>
    <row r="21" spans="1:12" ht="14.25" customHeight="1" x14ac:dyDescent="0.15">
      <c r="A21" s="36" t="s">
        <v>175</v>
      </c>
      <c r="B21" s="346" t="s">
        <v>39</v>
      </c>
      <c r="C21" s="350"/>
      <c r="D21" s="97" t="s">
        <v>3</v>
      </c>
      <c r="E21" s="36" t="s">
        <v>10</v>
      </c>
      <c r="F21" s="91">
        <v>7844</v>
      </c>
      <c r="G21" s="205">
        <v>4264</v>
      </c>
      <c r="H21" s="93">
        <v>127298</v>
      </c>
      <c r="I21" s="106">
        <v>57906</v>
      </c>
      <c r="J21" s="266">
        <v>64075</v>
      </c>
      <c r="K21" s="92">
        <v>129021</v>
      </c>
      <c r="L21" s="92">
        <v>391611</v>
      </c>
    </row>
    <row r="22" spans="1:12" ht="14.25" customHeight="1" x14ac:dyDescent="0.15">
      <c r="A22" s="36" t="s">
        <v>176</v>
      </c>
      <c r="B22" s="346" t="s">
        <v>40</v>
      </c>
      <c r="C22" s="350"/>
      <c r="D22" s="97" t="s">
        <v>41</v>
      </c>
      <c r="E22" s="36" t="s">
        <v>10</v>
      </c>
      <c r="F22" s="91"/>
      <c r="G22" s="205"/>
      <c r="H22" s="93"/>
      <c r="I22" s="106"/>
      <c r="J22" s="266"/>
      <c r="K22" s="92"/>
      <c r="L22" s="92"/>
    </row>
    <row r="23" spans="1:12" ht="14.25" customHeight="1" x14ac:dyDescent="0.15">
      <c r="A23" s="36" t="s">
        <v>246</v>
      </c>
      <c r="B23" s="346" t="s">
        <v>251</v>
      </c>
      <c r="C23" s="347"/>
      <c r="D23" s="97"/>
      <c r="E23" s="36" t="s">
        <v>10</v>
      </c>
      <c r="F23" s="92">
        <v>3515363</v>
      </c>
      <c r="G23" s="205">
        <v>4032596</v>
      </c>
      <c r="H23" s="93">
        <v>9123689</v>
      </c>
      <c r="I23" s="106">
        <v>11753017</v>
      </c>
      <c r="J23" s="266">
        <v>2568670</v>
      </c>
      <c r="K23" s="92">
        <v>8681792</v>
      </c>
      <c r="L23" s="92">
        <v>36342532</v>
      </c>
    </row>
    <row r="24" spans="1:12" ht="14.25" customHeight="1" x14ac:dyDescent="0.15">
      <c r="A24" s="36" t="s">
        <v>247</v>
      </c>
      <c r="B24" s="346" t="s">
        <v>252</v>
      </c>
      <c r="C24" s="347"/>
      <c r="D24" s="97"/>
      <c r="E24" s="36" t="s">
        <v>10</v>
      </c>
      <c r="F24" s="91">
        <v>418</v>
      </c>
      <c r="G24" s="205">
        <v>2740</v>
      </c>
      <c r="H24" s="93">
        <v>5787</v>
      </c>
      <c r="I24" s="106">
        <v>12532</v>
      </c>
      <c r="J24" s="266">
        <v>887</v>
      </c>
      <c r="K24" s="92">
        <v>1493</v>
      </c>
      <c r="L24" s="92">
        <v>22436</v>
      </c>
    </row>
    <row r="25" spans="1:12" ht="14.25" customHeight="1" x14ac:dyDescent="0.15">
      <c r="A25" s="36" t="s">
        <v>248</v>
      </c>
      <c r="B25" s="346" t="s">
        <v>253</v>
      </c>
      <c r="C25" s="347"/>
      <c r="D25" s="97"/>
      <c r="E25" s="36" t="s">
        <v>10</v>
      </c>
      <c r="F25" s="92">
        <v>3773</v>
      </c>
      <c r="G25" s="205">
        <v>3773</v>
      </c>
      <c r="H25" s="93">
        <v>6083</v>
      </c>
      <c r="I25" s="106">
        <v>8099</v>
      </c>
      <c r="J25" s="266">
        <v>7610</v>
      </c>
      <c r="K25" s="92">
        <v>7743</v>
      </c>
      <c r="L25" s="92">
        <v>7743</v>
      </c>
    </row>
    <row r="26" spans="1:12" ht="14.25" customHeight="1" x14ac:dyDescent="0.15">
      <c r="A26" s="36" t="s">
        <v>177</v>
      </c>
      <c r="B26" s="346" t="s">
        <v>40</v>
      </c>
      <c r="C26" s="350"/>
      <c r="D26" s="97" t="s">
        <v>8</v>
      </c>
      <c r="E26" s="36" t="s">
        <v>10</v>
      </c>
      <c r="F26" s="92">
        <v>534186</v>
      </c>
      <c r="G26" s="205">
        <v>490126</v>
      </c>
      <c r="H26" s="93">
        <v>1378561</v>
      </c>
      <c r="I26" s="106">
        <v>1466055</v>
      </c>
      <c r="J26" s="266">
        <v>519605</v>
      </c>
      <c r="K26" s="92">
        <v>1829935</v>
      </c>
      <c r="L26" s="92">
        <v>8028232</v>
      </c>
    </row>
    <row r="27" spans="1:12" ht="14.25" customHeight="1" x14ac:dyDescent="0.15">
      <c r="A27" s="36" t="s">
        <v>249</v>
      </c>
      <c r="B27" s="346" t="s">
        <v>254</v>
      </c>
      <c r="C27" s="350"/>
      <c r="D27" s="97"/>
      <c r="E27" s="36" t="s">
        <v>10</v>
      </c>
      <c r="F27" s="92">
        <v>11499</v>
      </c>
      <c r="G27" s="205">
        <v>8086</v>
      </c>
      <c r="H27" s="93">
        <v>30365</v>
      </c>
      <c r="I27" s="106">
        <v>20502</v>
      </c>
      <c r="J27" s="266">
        <v>7862</v>
      </c>
      <c r="K27" s="92">
        <v>8233</v>
      </c>
      <c r="L27" s="92">
        <v>45098</v>
      </c>
    </row>
    <row r="28" spans="1:12" ht="14.25" customHeight="1" x14ac:dyDescent="0.15">
      <c r="A28" s="36" t="s">
        <v>250</v>
      </c>
      <c r="B28" s="356" t="s">
        <v>140</v>
      </c>
      <c r="C28" s="357"/>
      <c r="D28" s="97" t="s">
        <v>8</v>
      </c>
      <c r="E28" s="36" t="s">
        <v>10</v>
      </c>
      <c r="F28" s="92">
        <v>184074</v>
      </c>
      <c r="G28" s="205">
        <v>117158</v>
      </c>
      <c r="H28" s="93">
        <v>615764</v>
      </c>
      <c r="I28" s="106">
        <v>418281</v>
      </c>
      <c r="J28" s="266">
        <v>170360</v>
      </c>
      <c r="K28" s="92">
        <v>583916</v>
      </c>
      <c r="L28" s="92">
        <v>2671344</v>
      </c>
    </row>
    <row r="29" spans="1:12" ht="14.25" customHeight="1" x14ac:dyDescent="0.15">
      <c r="A29" s="36" t="s">
        <v>178</v>
      </c>
      <c r="B29" s="346" t="s">
        <v>42</v>
      </c>
      <c r="C29" s="350"/>
      <c r="D29" s="97" t="s">
        <v>1</v>
      </c>
      <c r="E29" s="36" t="s">
        <v>10</v>
      </c>
      <c r="F29" s="92">
        <v>213360</v>
      </c>
      <c r="G29" s="106">
        <v>44778</v>
      </c>
      <c r="H29" s="92">
        <v>1003432</v>
      </c>
      <c r="I29" s="205">
        <v>210041</v>
      </c>
      <c r="J29" s="93">
        <v>693320</v>
      </c>
      <c r="K29" s="92">
        <v>1342030</v>
      </c>
      <c r="L29" s="92">
        <v>4490035</v>
      </c>
    </row>
    <row r="30" spans="1:12" ht="14.25" customHeight="1" x14ac:dyDescent="0.15">
      <c r="A30" s="36" t="s">
        <v>179</v>
      </c>
      <c r="B30" s="346" t="s">
        <v>43</v>
      </c>
      <c r="C30" s="350"/>
      <c r="D30" s="97" t="s">
        <v>2</v>
      </c>
      <c r="E30" s="36" t="s">
        <v>10</v>
      </c>
      <c r="F30" s="91">
        <v>536300</v>
      </c>
      <c r="G30" s="106">
        <v>130441</v>
      </c>
      <c r="H30" s="91">
        <v>601528</v>
      </c>
      <c r="I30" s="205">
        <v>151317</v>
      </c>
      <c r="J30" s="278">
        <v>600</v>
      </c>
      <c r="K30" s="290">
        <v>3866</v>
      </c>
      <c r="L30" s="92">
        <v>136587</v>
      </c>
    </row>
    <row r="31" spans="1:12" ht="14.25" customHeight="1" x14ac:dyDescent="0.15">
      <c r="A31" s="36" t="s">
        <v>181</v>
      </c>
      <c r="B31" s="346" t="s">
        <v>45</v>
      </c>
      <c r="C31" s="350"/>
      <c r="D31" s="97" t="s">
        <v>1</v>
      </c>
      <c r="E31" s="36" t="s">
        <v>10</v>
      </c>
      <c r="F31" s="92" t="s">
        <v>294</v>
      </c>
      <c r="G31" s="106" t="s">
        <v>294</v>
      </c>
      <c r="H31" s="92">
        <v>367861</v>
      </c>
      <c r="I31" s="205">
        <v>137887</v>
      </c>
      <c r="J31" s="93">
        <v>674667</v>
      </c>
      <c r="K31" s="92">
        <v>2403645</v>
      </c>
      <c r="L31" s="92">
        <v>1885981</v>
      </c>
    </row>
    <row r="32" spans="1:12" ht="14.25" customHeight="1" x14ac:dyDescent="0.15">
      <c r="A32" s="36" t="s">
        <v>263</v>
      </c>
      <c r="B32" s="346" t="s">
        <v>45</v>
      </c>
      <c r="C32" s="350"/>
      <c r="D32" s="97" t="s">
        <v>2</v>
      </c>
      <c r="E32" s="36" t="s">
        <v>10</v>
      </c>
      <c r="F32" s="92">
        <v>100</v>
      </c>
      <c r="G32" s="106">
        <v>234</v>
      </c>
      <c r="H32" s="92">
        <v>410</v>
      </c>
      <c r="I32" s="205">
        <v>983</v>
      </c>
      <c r="J32" s="93">
        <v>42910</v>
      </c>
      <c r="K32" s="92">
        <v>193100</v>
      </c>
      <c r="L32" s="92">
        <v>1521</v>
      </c>
    </row>
    <row r="33" spans="1:19" ht="14.25" customHeight="1" x14ac:dyDescent="0.15">
      <c r="A33" s="36" t="s">
        <v>180</v>
      </c>
      <c r="B33" s="346" t="s">
        <v>44</v>
      </c>
      <c r="C33" s="350"/>
      <c r="D33" s="97" t="s">
        <v>3</v>
      </c>
      <c r="E33" s="36" t="s">
        <v>10</v>
      </c>
      <c r="F33" s="91">
        <v>523382</v>
      </c>
      <c r="G33" s="106">
        <v>124828</v>
      </c>
      <c r="H33" s="91">
        <v>2367760</v>
      </c>
      <c r="I33" s="205">
        <v>523707</v>
      </c>
      <c r="J33" s="278" t="s">
        <v>294</v>
      </c>
      <c r="K33" s="323">
        <v>801</v>
      </c>
      <c r="L33" s="92">
        <v>8211580</v>
      </c>
    </row>
    <row r="34" spans="1:19" ht="14.25" customHeight="1" x14ac:dyDescent="0.15">
      <c r="A34" s="36" t="s">
        <v>182</v>
      </c>
      <c r="B34" s="346" t="s">
        <v>46</v>
      </c>
      <c r="C34" s="350"/>
      <c r="D34" s="97" t="s">
        <v>3</v>
      </c>
      <c r="E34" s="36" t="s">
        <v>10</v>
      </c>
      <c r="F34" s="92">
        <v>41914</v>
      </c>
      <c r="G34" s="106">
        <v>12015</v>
      </c>
      <c r="H34" s="92">
        <v>139707</v>
      </c>
      <c r="I34" s="205">
        <v>46327</v>
      </c>
      <c r="J34" s="93">
        <v>84358</v>
      </c>
      <c r="K34" s="92">
        <v>249724</v>
      </c>
      <c r="L34" s="92">
        <v>531159</v>
      </c>
    </row>
    <row r="35" spans="1:19" ht="14.25" customHeight="1" x14ac:dyDescent="0.15">
      <c r="A35" s="36" t="s">
        <v>183</v>
      </c>
      <c r="B35" s="346" t="s">
        <v>47</v>
      </c>
      <c r="C35" s="350"/>
      <c r="D35" s="97"/>
      <c r="E35" s="36" t="s">
        <v>10</v>
      </c>
      <c r="F35" s="91"/>
      <c r="G35" s="205"/>
      <c r="H35" s="93"/>
      <c r="I35" s="205"/>
      <c r="J35" s="93"/>
      <c r="K35" s="283"/>
      <c r="L35" s="92">
        <v>18600</v>
      </c>
    </row>
    <row r="36" spans="1:19" ht="14.25" customHeight="1" x14ac:dyDescent="0.15">
      <c r="A36" s="36" t="s">
        <v>184</v>
      </c>
      <c r="B36" s="346" t="s">
        <v>47</v>
      </c>
      <c r="C36" s="350"/>
      <c r="D36" s="97" t="s">
        <v>3</v>
      </c>
      <c r="E36" s="36" t="s">
        <v>10</v>
      </c>
      <c r="F36" s="286">
        <v>21460</v>
      </c>
      <c r="G36" s="286">
        <v>6234</v>
      </c>
      <c r="H36" s="284">
        <v>85880</v>
      </c>
      <c r="I36" s="285">
        <v>25013</v>
      </c>
      <c r="J36" s="270"/>
      <c r="K36" s="324"/>
      <c r="L36" s="92">
        <v>128860</v>
      </c>
    </row>
    <row r="37" spans="1:19" ht="14.25" customHeight="1" x14ac:dyDescent="0.15">
      <c r="A37" s="36" t="s">
        <v>185</v>
      </c>
      <c r="B37" s="346" t="s">
        <v>48</v>
      </c>
      <c r="C37" s="350"/>
      <c r="D37" s="97" t="s">
        <v>1</v>
      </c>
      <c r="E37" s="36" t="s">
        <v>10</v>
      </c>
      <c r="F37" t="s">
        <v>294</v>
      </c>
      <c r="G37" s="276" t="s">
        <v>294</v>
      </c>
      <c r="H37" s="325">
        <v>80</v>
      </c>
      <c r="I37" s="326">
        <v>203</v>
      </c>
      <c r="J37" s="271"/>
      <c r="K37" s="283"/>
      <c r="L37" s="92"/>
    </row>
    <row r="38" spans="1:19" ht="14.25" customHeight="1" x14ac:dyDescent="0.15">
      <c r="A38" s="36" t="s">
        <v>186</v>
      </c>
      <c r="B38" s="346" t="s">
        <v>48</v>
      </c>
      <c r="C38" s="350"/>
      <c r="D38" s="97" t="s">
        <v>2</v>
      </c>
      <c r="E38" s="36" t="s">
        <v>10</v>
      </c>
      <c r="F38" s="91"/>
      <c r="G38" s="205"/>
      <c r="H38" s="93"/>
      <c r="I38" s="106"/>
      <c r="J38" s="266"/>
      <c r="K38" s="92"/>
      <c r="L38" s="92"/>
    </row>
    <row r="39" spans="1:19" ht="14.25" customHeight="1" x14ac:dyDescent="0.15">
      <c r="A39" s="36" t="s">
        <v>187</v>
      </c>
      <c r="B39" s="346" t="s">
        <v>49</v>
      </c>
      <c r="C39" s="350"/>
      <c r="D39" s="97" t="s">
        <v>3</v>
      </c>
      <c r="E39" s="36" t="s">
        <v>10</v>
      </c>
      <c r="F39" s="91"/>
      <c r="G39" s="205"/>
      <c r="H39" s="93"/>
      <c r="I39" s="106"/>
      <c r="J39" s="266"/>
      <c r="K39" s="92"/>
      <c r="L39" s="92"/>
    </row>
    <row r="40" spans="1:19" ht="14.25" customHeight="1" x14ac:dyDescent="0.15">
      <c r="A40" s="36" t="s">
        <v>188</v>
      </c>
      <c r="B40" s="115" t="s">
        <v>50</v>
      </c>
      <c r="C40" s="101" t="s">
        <v>51</v>
      </c>
      <c r="D40" s="97" t="s">
        <v>1</v>
      </c>
      <c r="E40" s="36" t="s">
        <v>10</v>
      </c>
      <c r="F40" s="91">
        <v>3990126</v>
      </c>
      <c r="G40" s="205">
        <v>664158</v>
      </c>
      <c r="H40" s="93">
        <v>5980763</v>
      </c>
      <c r="I40" s="106">
        <v>1018119</v>
      </c>
      <c r="J40" s="266" t="s">
        <v>294</v>
      </c>
      <c r="K40" s="92">
        <v>139520</v>
      </c>
      <c r="L40" s="92">
        <v>2632260</v>
      </c>
    </row>
    <row r="41" spans="1:19" ht="14.25" customHeight="1" x14ac:dyDescent="0.15">
      <c r="A41" s="36" t="s">
        <v>189</v>
      </c>
      <c r="B41" s="115" t="s">
        <v>50</v>
      </c>
      <c r="C41" s="101" t="s">
        <v>52</v>
      </c>
      <c r="D41" s="97" t="s">
        <v>2</v>
      </c>
      <c r="E41" s="36" t="s">
        <v>10</v>
      </c>
      <c r="F41" s="91">
        <v>616470</v>
      </c>
      <c r="G41" s="205">
        <v>98998</v>
      </c>
      <c r="H41" s="93">
        <v>973360</v>
      </c>
      <c r="I41" s="106">
        <v>157753</v>
      </c>
      <c r="J41" s="266" t="s">
        <v>294</v>
      </c>
      <c r="K41" s="92">
        <v>237480</v>
      </c>
      <c r="L41" s="92">
        <v>634600</v>
      </c>
    </row>
    <row r="42" spans="1:19" ht="14.25" customHeight="1" x14ac:dyDescent="0.15">
      <c r="A42" s="36" t="s">
        <v>256</v>
      </c>
      <c r="B42" s="115" t="s">
        <v>53</v>
      </c>
      <c r="C42" s="193" t="s">
        <v>52</v>
      </c>
      <c r="D42" s="97" t="s">
        <v>3</v>
      </c>
      <c r="E42" s="36" t="s">
        <v>10</v>
      </c>
      <c r="F42" s="91">
        <v>209085</v>
      </c>
      <c r="G42" s="205">
        <v>48124</v>
      </c>
      <c r="H42" s="93">
        <v>1619771</v>
      </c>
      <c r="I42" s="106">
        <v>375307</v>
      </c>
      <c r="J42" s="266">
        <v>271279</v>
      </c>
      <c r="K42" s="92">
        <v>1191130</v>
      </c>
      <c r="L42" s="92">
        <v>3464763</v>
      </c>
    </row>
    <row r="43" spans="1:19" ht="14.25" customHeight="1" x14ac:dyDescent="0.15">
      <c r="A43" s="36" t="s">
        <v>190</v>
      </c>
      <c r="B43" s="115" t="s">
        <v>50</v>
      </c>
      <c r="C43" s="102" t="s">
        <v>54</v>
      </c>
      <c r="D43" s="97" t="s">
        <v>1</v>
      </c>
      <c r="E43" s="36" t="s">
        <v>10</v>
      </c>
      <c r="F43" s="91">
        <v>120830</v>
      </c>
      <c r="G43" s="205">
        <v>31589</v>
      </c>
      <c r="H43" s="93">
        <v>153406</v>
      </c>
      <c r="I43" s="106">
        <v>42545</v>
      </c>
      <c r="J43" s="266">
        <v>24710</v>
      </c>
      <c r="K43" s="92">
        <v>33873</v>
      </c>
      <c r="L43" s="92">
        <v>99697</v>
      </c>
      <c r="O43" s="198"/>
      <c r="P43" s="354"/>
      <c r="Q43" s="355"/>
      <c r="R43" s="199"/>
      <c r="S43" s="198"/>
    </row>
    <row r="44" spans="1:19" ht="14.25" customHeight="1" x14ac:dyDescent="0.15">
      <c r="A44" s="36" t="s">
        <v>191</v>
      </c>
      <c r="B44" s="115" t="s">
        <v>50</v>
      </c>
      <c r="C44" s="102" t="s">
        <v>54</v>
      </c>
      <c r="D44" s="97" t="s">
        <v>2</v>
      </c>
      <c r="E44" s="36" t="s">
        <v>10</v>
      </c>
      <c r="F44" s="91">
        <v>1900</v>
      </c>
      <c r="G44" s="205">
        <v>514</v>
      </c>
      <c r="H44" s="93">
        <v>12955</v>
      </c>
      <c r="I44" s="106">
        <v>3408</v>
      </c>
      <c r="J44" s="266">
        <v>540</v>
      </c>
      <c r="K44" s="92">
        <v>7321</v>
      </c>
      <c r="L44" s="92">
        <v>19477</v>
      </c>
    </row>
    <row r="45" spans="1:19" ht="14.25" customHeight="1" x14ac:dyDescent="0.15">
      <c r="A45" s="36" t="s">
        <v>192</v>
      </c>
      <c r="B45" s="115" t="s">
        <v>53</v>
      </c>
      <c r="C45" s="102" t="s">
        <v>54</v>
      </c>
      <c r="D45" s="97" t="s">
        <v>3</v>
      </c>
      <c r="E45" s="36" t="s">
        <v>10</v>
      </c>
      <c r="F45" s="91">
        <v>65720</v>
      </c>
      <c r="G45" s="205">
        <v>21491</v>
      </c>
      <c r="H45" s="93">
        <v>412480</v>
      </c>
      <c r="I45" s="106">
        <v>138607</v>
      </c>
      <c r="J45" s="266">
        <v>229730</v>
      </c>
      <c r="K45" s="92">
        <v>1026665</v>
      </c>
      <c r="L45" s="92">
        <v>2048957</v>
      </c>
    </row>
    <row r="46" spans="1:19" ht="14.25" customHeight="1" x14ac:dyDescent="0.15">
      <c r="A46" s="36" t="s">
        <v>193</v>
      </c>
      <c r="B46" s="346" t="s">
        <v>55</v>
      </c>
      <c r="C46" s="347"/>
      <c r="D46" s="97"/>
      <c r="E46" s="36" t="s">
        <v>10</v>
      </c>
      <c r="F46" s="91">
        <v>935800</v>
      </c>
      <c r="G46" s="205">
        <v>334341</v>
      </c>
      <c r="H46" s="93">
        <v>2540140</v>
      </c>
      <c r="I46" s="106">
        <v>956781</v>
      </c>
      <c r="J46" s="266">
        <v>466193</v>
      </c>
      <c r="K46" s="92">
        <v>1856892</v>
      </c>
      <c r="L46" s="92">
        <v>6926436</v>
      </c>
    </row>
    <row r="47" spans="1:19" ht="14.25" customHeight="1" x14ac:dyDescent="0.15">
      <c r="A47" s="36" t="s">
        <v>194</v>
      </c>
      <c r="B47" s="346" t="s">
        <v>56</v>
      </c>
      <c r="C47" s="347"/>
      <c r="D47" s="97" t="s">
        <v>3</v>
      </c>
      <c r="E47" s="36" t="s">
        <v>10</v>
      </c>
      <c r="F47" s="91">
        <v>172435</v>
      </c>
      <c r="G47" s="205">
        <v>57285</v>
      </c>
      <c r="H47" s="93">
        <v>504611</v>
      </c>
      <c r="I47" s="106">
        <v>151899</v>
      </c>
      <c r="J47" s="266">
        <v>68450</v>
      </c>
      <c r="K47" s="92">
        <v>360867</v>
      </c>
      <c r="L47" s="92">
        <v>1480347</v>
      </c>
    </row>
    <row r="48" spans="1:19" ht="14.25" customHeight="1" x14ac:dyDescent="0.15">
      <c r="A48" s="36" t="s">
        <v>195</v>
      </c>
      <c r="B48" s="346" t="s">
        <v>57</v>
      </c>
      <c r="C48" s="347"/>
      <c r="D48" s="97" t="s">
        <v>1</v>
      </c>
      <c r="E48" s="36" t="s">
        <v>10</v>
      </c>
      <c r="F48" s="91"/>
      <c r="G48" s="205"/>
      <c r="H48" s="93"/>
      <c r="I48" s="106"/>
      <c r="J48" s="266"/>
      <c r="K48" s="92"/>
      <c r="L48" s="92"/>
    </row>
    <row r="49" spans="1:12" ht="14.25" customHeight="1" x14ac:dyDescent="0.15">
      <c r="A49" s="36" t="s">
        <v>196</v>
      </c>
      <c r="B49" s="346" t="s">
        <v>57</v>
      </c>
      <c r="C49" s="347"/>
      <c r="D49" s="97" t="s">
        <v>2</v>
      </c>
      <c r="E49" s="36" t="s">
        <v>10</v>
      </c>
      <c r="F49" s="91"/>
      <c r="G49" s="205"/>
      <c r="H49" s="93"/>
      <c r="I49" s="106"/>
      <c r="J49" s="266"/>
      <c r="K49" s="92"/>
      <c r="L49" s="92"/>
    </row>
    <row r="50" spans="1:12" ht="14.25" customHeight="1" x14ac:dyDescent="0.15">
      <c r="A50" s="36" t="s">
        <v>197</v>
      </c>
      <c r="B50" s="346" t="s">
        <v>58</v>
      </c>
      <c r="C50" s="347"/>
      <c r="D50" s="97" t="s">
        <v>3</v>
      </c>
      <c r="E50" s="36" t="s">
        <v>10</v>
      </c>
      <c r="F50" s="91">
        <v>19200</v>
      </c>
      <c r="G50" s="205">
        <v>10067</v>
      </c>
      <c r="H50" s="93">
        <v>263859</v>
      </c>
      <c r="I50" s="106">
        <v>131533</v>
      </c>
      <c r="J50" s="266" t="s">
        <v>294</v>
      </c>
      <c r="K50" s="92">
        <v>89395</v>
      </c>
      <c r="L50" s="92">
        <v>336073</v>
      </c>
    </row>
    <row r="51" spans="1:12" ht="14.25" customHeight="1" x14ac:dyDescent="0.15">
      <c r="A51" s="36" t="s">
        <v>198</v>
      </c>
      <c r="B51" s="346" t="s">
        <v>59</v>
      </c>
      <c r="C51" s="347"/>
      <c r="D51" s="97"/>
      <c r="E51" s="36" t="s">
        <v>10</v>
      </c>
      <c r="F51" s="92">
        <v>1051800</v>
      </c>
      <c r="G51" s="205">
        <v>245210</v>
      </c>
      <c r="H51" s="93">
        <v>5640183</v>
      </c>
      <c r="I51" s="106">
        <v>1392561</v>
      </c>
      <c r="J51" s="266">
        <v>1670270</v>
      </c>
      <c r="K51" s="92">
        <v>4971114</v>
      </c>
      <c r="L51" s="92">
        <v>16507872</v>
      </c>
    </row>
    <row r="52" spans="1:12" ht="14.25" customHeight="1" x14ac:dyDescent="0.15">
      <c r="A52" s="36" t="s">
        <v>199</v>
      </c>
      <c r="B52" s="346" t="s">
        <v>61</v>
      </c>
      <c r="C52" s="347"/>
      <c r="D52" s="97" t="s">
        <v>62</v>
      </c>
      <c r="E52" s="36" t="s">
        <v>10</v>
      </c>
      <c r="F52" s="91">
        <v>83531</v>
      </c>
      <c r="G52" s="205">
        <v>55151</v>
      </c>
      <c r="H52" s="93">
        <v>314207</v>
      </c>
      <c r="I52" s="106">
        <v>212975</v>
      </c>
      <c r="J52" s="266">
        <v>58446</v>
      </c>
      <c r="K52" s="92">
        <v>164687</v>
      </c>
      <c r="L52" s="92">
        <v>622751</v>
      </c>
    </row>
    <row r="53" spans="1:12" ht="14.25" customHeight="1" x14ac:dyDescent="0.15">
      <c r="A53" s="36" t="s">
        <v>200</v>
      </c>
      <c r="B53" s="346" t="s">
        <v>63</v>
      </c>
      <c r="C53" s="347"/>
      <c r="D53" s="97" t="s">
        <v>4</v>
      </c>
      <c r="E53" s="36" t="s">
        <v>10</v>
      </c>
      <c r="F53" s="91">
        <v>3339</v>
      </c>
      <c r="G53" s="205">
        <v>4757</v>
      </c>
      <c r="H53" s="93">
        <v>74437</v>
      </c>
      <c r="I53" s="106">
        <v>64386</v>
      </c>
      <c r="J53" s="266">
        <v>2040</v>
      </c>
      <c r="K53" s="92">
        <v>105045</v>
      </c>
      <c r="L53" s="92">
        <v>202860</v>
      </c>
    </row>
    <row r="54" spans="1:12" ht="14.25" customHeight="1" x14ac:dyDescent="0.15">
      <c r="A54" s="36" t="s">
        <v>201</v>
      </c>
      <c r="B54" s="346" t="s">
        <v>60</v>
      </c>
      <c r="C54" s="347"/>
      <c r="D54" s="97"/>
      <c r="E54" s="36" t="s">
        <v>10</v>
      </c>
      <c r="F54" s="91">
        <v>30400</v>
      </c>
      <c r="G54" s="205">
        <v>9122</v>
      </c>
      <c r="H54" s="93">
        <v>212800</v>
      </c>
      <c r="I54" s="106">
        <v>78408</v>
      </c>
      <c r="J54" s="266">
        <v>30400</v>
      </c>
      <c r="K54" s="92">
        <v>197600</v>
      </c>
      <c r="L54" s="92">
        <v>428450</v>
      </c>
    </row>
    <row r="55" spans="1:12" ht="14.25" customHeight="1" x14ac:dyDescent="0.15">
      <c r="A55" s="36" t="s">
        <v>202</v>
      </c>
      <c r="B55" s="346" t="s">
        <v>65</v>
      </c>
      <c r="C55" s="347"/>
      <c r="D55" s="97"/>
      <c r="E55" s="36" t="s">
        <v>10</v>
      </c>
      <c r="F55" s="92">
        <v>1516</v>
      </c>
      <c r="G55" s="205">
        <v>4502</v>
      </c>
      <c r="H55" s="93">
        <v>23688</v>
      </c>
      <c r="I55" s="106">
        <v>72592</v>
      </c>
      <c r="J55" s="266">
        <v>750</v>
      </c>
      <c r="K55" s="92">
        <v>10810</v>
      </c>
      <c r="L55" s="92">
        <v>126431</v>
      </c>
    </row>
    <row r="56" spans="1:12" ht="14.25" customHeight="1" x14ac:dyDescent="0.15">
      <c r="A56" s="36" t="s">
        <v>203</v>
      </c>
      <c r="B56" s="346" t="s">
        <v>66</v>
      </c>
      <c r="C56" s="347"/>
      <c r="D56" s="97" t="s">
        <v>62</v>
      </c>
      <c r="E56" s="36" t="s">
        <v>10</v>
      </c>
      <c r="F56" s="92">
        <v>4213720</v>
      </c>
      <c r="G56" s="205">
        <v>745134</v>
      </c>
      <c r="H56" s="93">
        <v>12237560</v>
      </c>
      <c r="I56" s="106">
        <v>2217452</v>
      </c>
      <c r="J56" s="266">
        <v>2218450</v>
      </c>
      <c r="K56" s="92">
        <v>10386300</v>
      </c>
      <c r="L56" s="92">
        <v>29127673</v>
      </c>
    </row>
    <row r="57" spans="1:12" ht="14.25" customHeight="1" x14ac:dyDescent="0.15">
      <c r="A57" s="36" t="s">
        <v>204</v>
      </c>
      <c r="B57" s="346" t="s">
        <v>66</v>
      </c>
      <c r="C57" s="347"/>
      <c r="D57" s="97" t="s">
        <v>4</v>
      </c>
      <c r="E57" s="36" t="s">
        <v>10</v>
      </c>
      <c r="F57" s="92">
        <v>1371041</v>
      </c>
      <c r="G57" s="205">
        <v>390994</v>
      </c>
      <c r="H57" s="93">
        <v>5090360</v>
      </c>
      <c r="I57" s="106">
        <v>1505602</v>
      </c>
      <c r="J57" s="266">
        <v>965565</v>
      </c>
      <c r="K57" s="92">
        <v>3919688</v>
      </c>
      <c r="L57" s="92">
        <v>12820030</v>
      </c>
    </row>
    <row r="58" spans="1:12" ht="14.25" customHeight="1" x14ac:dyDescent="0.15">
      <c r="A58" s="38" t="s">
        <v>205</v>
      </c>
      <c r="B58" s="348" t="s">
        <v>64</v>
      </c>
      <c r="C58" s="349"/>
      <c r="D58" s="98"/>
      <c r="E58" s="38" t="s">
        <v>10</v>
      </c>
      <c r="F58" s="214">
        <v>35148</v>
      </c>
      <c r="G58" s="206">
        <v>79646</v>
      </c>
      <c r="H58" s="100">
        <v>168448</v>
      </c>
      <c r="I58" s="107">
        <v>370343</v>
      </c>
      <c r="J58" s="272">
        <v>48248</v>
      </c>
      <c r="K58" s="99">
        <v>165828</v>
      </c>
      <c r="L58" s="99">
        <v>605942</v>
      </c>
    </row>
    <row r="59" spans="1:12" ht="14.25" customHeight="1" x14ac:dyDescent="0.15">
      <c r="A59" s="141" t="s">
        <v>67</v>
      </c>
      <c r="B59" s="103"/>
      <c r="C59" s="104"/>
      <c r="D59" s="183"/>
      <c r="E59" s="184"/>
      <c r="F59" s="213"/>
      <c r="G59" s="275"/>
      <c r="H59" s="96"/>
      <c r="I59" s="112"/>
      <c r="J59" s="265"/>
      <c r="K59" s="95"/>
      <c r="L59" s="95"/>
    </row>
    <row r="60" spans="1:12" ht="14.25" customHeight="1" x14ac:dyDescent="0.15">
      <c r="A60" s="35" t="s">
        <v>207</v>
      </c>
      <c r="B60" s="344" t="s">
        <v>68</v>
      </c>
      <c r="C60" s="345"/>
      <c r="D60" s="94"/>
      <c r="E60" s="35" t="s">
        <v>12</v>
      </c>
      <c r="F60" s="91">
        <v>130009</v>
      </c>
      <c r="G60" s="205">
        <v>8525373</v>
      </c>
      <c r="H60" s="96">
        <v>558358</v>
      </c>
      <c r="I60" s="112">
        <v>38967124</v>
      </c>
      <c r="J60" s="265">
        <v>132558</v>
      </c>
      <c r="K60" s="95">
        <v>595192</v>
      </c>
      <c r="L60" s="92">
        <v>1630526</v>
      </c>
    </row>
    <row r="61" spans="1:12" ht="14.25" customHeight="1" x14ac:dyDescent="0.15">
      <c r="A61" s="36" t="s">
        <v>208</v>
      </c>
      <c r="B61" s="346" t="s">
        <v>69</v>
      </c>
      <c r="C61" s="347"/>
      <c r="D61" s="97"/>
      <c r="E61" s="36" t="s">
        <v>12</v>
      </c>
      <c r="F61" s="91">
        <v>40</v>
      </c>
      <c r="G61" s="205">
        <v>1842</v>
      </c>
      <c r="H61" s="93">
        <v>187</v>
      </c>
      <c r="I61" s="106">
        <v>22069</v>
      </c>
      <c r="J61" s="266">
        <v>40</v>
      </c>
      <c r="K61" s="92">
        <v>208</v>
      </c>
      <c r="L61" s="92">
        <v>550</v>
      </c>
    </row>
    <row r="62" spans="1:12" ht="14.25" customHeight="1" x14ac:dyDescent="0.15">
      <c r="A62" s="36" t="s">
        <v>209</v>
      </c>
      <c r="B62" s="346" t="s">
        <v>70</v>
      </c>
      <c r="C62" s="347"/>
      <c r="D62" s="97" t="s">
        <v>6</v>
      </c>
      <c r="E62" s="36" t="s">
        <v>12</v>
      </c>
      <c r="F62" s="92">
        <v>26</v>
      </c>
      <c r="G62" s="205">
        <v>3361</v>
      </c>
      <c r="H62" s="93">
        <v>231</v>
      </c>
      <c r="I62" s="106">
        <v>21008</v>
      </c>
      <c r="J62" s="266">
        <v>40</v>
      </c>
      <c r="K62" s="92">
        <v>160</v>
      </c>
      <c r="L62" s="92">
        <v>401</v>
      </c>
    </row>
    <row r="63" spans="1:12" ht="14.25" customHeight="1" x14ac:dyDescent="0.15">
      <c r="A63" s="36" t="s">
        <v>210</v>
      </c>
      <c r="B63" s="346" t="s">
        <v>70</v>
      </c>
      <c r="C63" s="347"/>
      <c r="D63" s="97" t="s">
        <v>7</v>
      </c>
      <c r="E63" s="36" t="s">
        <v>12</v>
      </c>
      <c r="F63" s="92">
        <v>103</v>
      </c>
      <c r="G63" s="205">
        <v>3977</v>
      </c>
      <c r="H63" s="93">
        <v>1383</v>
      </c>
      <c r="I63" s="106">
        <v>58823</v>
      </c>
      <c r="J63" s="266">
        <v>410</v>
      </c>
      <c r="K63" s="92">
        <v>2031</v>
      </c>
      <c r="L63" s="92">
        <v>5462</v>
      </c>
    </row>
    <row r="64" spans="1:12" ht="14.25" customHeight="1" x14ac:dyDescent="0.15">
      <c r="A64" s="36" t="s">
        <v>211</v>
      </c>
      <c r="B64" s="346" t="s">
        <v>71</v>
      </c>
      <c r="C64" s="347"/>
      <c r="D64" s="97"/>
      <c r="E64" s="36" t="s">
        <v>12</v>
      </c>
      <c r="F64" s="92">
        <v>794</v>
      </c>
      <c r="G64" s="205">
        <v>50172</v>
      </c>
      <c r="H64" s="93">
        <v>2253</v>
      </c>
      <c r="I64" s="106">
        <v>141297</v>
      </c>
      <c r="J64" s="266">
        <v>88</v>
      </c>
      <c r="K64" s="92">
        <v>361</v>
      </c>
      <c r="L64" s="92">
        <v>2325</v>
      </c>
    </row>
    <row r="65" spans="1:12" ht="14.25" customHeight="1" x14ac:dyDescent="0.15">
      <c r="A65" s="38" t="s">
        <v>212</v>
      </c>
      <c r="B65" s="348" t="s">
        <v>72</v>
      </c>
      <c r="C65" s="359"/>
      <c r="D65" s="105"/>
      <c r="E65" s="38" t="s">
        <v>12</v>
      </c>
      <c r="F65" s="202">
        <v>213861</v>
      </c>
      <c r="G65" s="277">
        <v>4113505</v>
      </c>
      <c r="H65" s="100">
        <v>1017629</v>
      </c>
      <c r="I65" s="107">
        <v>21442322</v>
      </c>
      <c r="J65" s="273">
        <v>180705</v>
      </c>
      <c r="K65" s="99">
        <v>871737</v>
      </c>
      <c r="L65" s="201">
        <v>2433173</v>
      </c>
    </row>
    <row r="66" spans="1:12" ht="14.25" customHeight="1" x14ac:dyDescent="0.15">
      <c r="F66" s="203"/>
      <c r="G66" s="203"/>
      <c r="H66" s="203"/>
      <c r="I66" s="203"/>
      <c r="J66" s="203"/>
      <c r="K66" s="204"/>
      <c r="L66" s="204"/>
    </row>
  </sheetData>
  <mergeCells count="57"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3:D4"/>
    <mergeCell ref="B35:C35"/>
    <mergeCell ref="B23:C23"/>
    <mergeCell ref="K2:L2"/>
    <mergeCell ref="P43:Q43"/>
    <mergeCell ref="B37:C37"/>
    <mergeCell ref="B38:C38"/>
    <mergeCell ref="B39:C39"/>
    <mergeCell ref="B24:C24"/>
    <mergeCell ref="B25:C25"/>
    <mergeCell ref="B34:C34"/>
    <mergeCell ref="B32:C32"/>
    <mergeCell ref="B27:C27"/>
    <mergeCell ref="B28:C28"/>
    <mergeCell ref="B29:C29"/>
    <mergeCell ref="B31:C31"/>
    <mergeCell ref="B33:C33"/>
    <mergeCell ref="H3:I3"/>
    <mergeCell ref="E3:E4"/>
    <mergeCell ref="J3:L3"/>
    <mergeCell ref="B50:C50"/>
    <mergeCell ref="B51:C51"/>
    <mergeCell ref="B52:C52"/>
    <mergeCell ref="B53:C53"/>
    <mergeCell ref="B46:C46"/>
    <mergeCell ref="B47:C47"/>
    <mergeCell ref="B48:C48"/>
    <mergeCell ref="B49:C49"/>
    <mergeCell ref="F3:G3"/>
    <mergeCell ref="B21:C21"/>
    <mergeCell ref="B22:C22"/>
    <mergeCell ref="B26:C26"/>
    <mergeCell ref="B14:C14"/>
    <mergeCell ref="B36:C36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64:C64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2025-06-25T05:52:07Z</cp:lastPrinted>
  <dcterms:created xsi:type="dcterms:W3CDTF">1999-04-09T00:21:24Z</dcterms:created>
  <dcterms:modified xsi:type="dcterms:W3CDTF">2025-07-17T07:45:45Z</dcterms:modified>
</cp:coreProperties>
</file>