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7年\"/>
    </mc:Choice>
  </mc:AlternateContent>
  <xr:revisionPtr revIDLastSave="0" documentId="13_ncr:1_{D20F324B-5F6A-4B92-8AF3-B8F1CEF61F09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'1.輸出，2.輸入'!$A$1:$L$352</definedName>
    <definedName name="_xlnm.Print_Area" localSheetId="1">'3.輸入'!$A$1:$L$66</definedName>
  </definedNames>
  <calcPr calcId="191029"/>
</workbook>
</file>

<file path=xl/calcChain.xml><?xml version="1.0" encoding="utf-8"?>
<calcChain xmlns="http://schemas.openxmlformats.org/spreadsheetml/2006/main">
  <c r="F66" i="1" l="1"/>
  <c r="I16" i="1"/>
  <c r="H16" i="1"/>
  <c r="G16" i="1"/>
  <c r="F16" i="1"/>
  <c r="L352" i="1"/>
  <c r="K352" i="1"/>
  <c r="J352" i="1"/>
  <c r="I352" i="1"/>
  <c r="H352" i="1"/>
  <c r="G352" i="1"/>
  <c r="F352" i="1"/>
  <c r="L345" i="1"/>
  <c r="K345" i="1"/>
  <c r="J345" i="1"/>
  <c r="I345" i="1"/>
  <c r="H345" i="1"/>
  <c r="G345" i="1"/>
  <c r="F345" i="1"/>
  <c r="L338" i="1"/>
  <c r="K338" i="1"/>
  <c r="J338" i="1"/>
  <c r="I338" i="1"/>
  <c r="H338" i="1"/>
  <c r="G338" i="1"/>
  <c r="F338" i="1"/>
  <c r="L330" i="1"/>
  <c r="K330" i="1"/>
  <c r="J330" i="1"/>
  <c r="I330" i="1"/>
  <c r="H330" i="1"/>
  <c r="G330" i="1"/>
  <c r="F330" i="1"/>
  <c r="L326" i="1"/>
  <c r="K326" i="1"/>
  <c r="J326" i="1"/>
  <c r="I326" i="1"/>
  <c r="H326" i="1"/>
  <c r="G326" i="1"/>
  <c r="F326" i="1"/>
  <c r="L317" i="1"/>
  <c r="K317" i="1"/>
  <c r="J317" i="1"/>
  <c r="I317" i="1"/>
  <c r="H317" i="1"/>
  <c r="G317" i="1"/>
  <c r="F317" i="1"/>
  <c r="L299" i="1"/>
  <c r="K299" i="1"/>
  <c r="J299" i="1"/>
  <c r="I299" i="1"/>
  <c r="H299" i="1"/>
  <c r="G299" i="1"/>
  <c r="F299" i="1"/>
  <c r="L291" i="1"/>
  <c r="K291" i="1"/>
  <c r="J291" i="1"/>
  <c r="I291" i="1"/>
  <c r="H291" i="1"/>
  <c r="G291" i="1"/>
  <c r="F291" i="1"/>
  <c r="L281" i="1"/>
  <c r="K281" i="1"/>
  <c r="J281" i="1"/>
  <c r="I281" i="1"/>
  <c r="H281" i="1"/>
  <c r="G281" i="1"/>
  <c r="F281" i="1"/>
  <c r="L277" i="1"/>
  <c r="K277" i="1"/>
  <c r="J277" i="1"/>
  <c r="I277" i="1"/>
  <c r="H277" i="1"/>
  <c r="G277" i="1"/>
  <c r="F277" i="1"/>
  <c r="L261" i="1"/>
  <c r="K261" i="1"/>
  <c r="J261" i="1"/>
  <c r="I261" i="1"/>
  <c r="H261" i="1"/>
  <c r="G261" i="1"/>
  <c r="F261" i="1"/>
  <c r="L234" i="1"/>
  <c r="K234" i="1"/>
  <c r="J234" i="1"/>
  <c r="I234" i="1"/>
  <c r="H234" i="1"/>
  <c r="G234" i="1"/>
  <c r="F234" i="1"/>
  <c r="L232" i="1"/>
  <c r="K232" i="1"/>
  <c r="J232" i="1"/>
  <c r="I232" i="1"/>
  <c r="H232" i="1"/>
  <c r="G232" i="1"/>
  <c r="F232" i="1"/>
  <c r="L229" i="1"/>
  <c r="K229" i="1"/>
  <c r="J229" i="1"/>
  <c r="I229" i="1"/>
  <c r="H229" i="1"/>
  <c r="G229" i="1"/>
  <c r="F229" i="1"/>
  <c r="L225" i="1"/>
  <c r="K225" i="1"/>
  <c r="J225" i="1"/>
  <c r="I225" i="1"/>
  <c r="H225" i="1"/>
  <c r="G225" i="1"/>
  <c r="F225" i="1"/>
  <c r="L220" i="1"/>
  <c r="K220" i="1"/>
  <c r="J220" i="1"/>
  <c r="I220" i="1"/>
  <c r="H220" i="1"/>
  <c r="G220" i="1"/>
  <c r="F220" i="1"/>
  <c r="L216" i="1"/>
  <c r="K216" i="1"/>
  <c r="J216" i="1"/>
  <c r="I216" i="1"/>
  <c r="H216" i="1"/>
  <c r="G216" i="1"/>
  <c r="F216" i="1"/>
  <c r="L211" i="1"/>
  <c r="K211" i="1"/>
  <c r="J211" i="1"/>
  <c r="I211" i="1"/>
  <c r="H211" i="1"/>
  <c r="G211" i="1"/>
  <c r="F211" i="1"/>
  <c r="L206" i="1"/>
  <c r="K206" i="1"/>
  <c r="J206" i="1"/>
  <c r="I206" i="1"/>
  <c r="H206" i="1"/>
  <c r="G206" i="1"/>
  <c r="F206" i="1"/>
  <c r="L177" i="1"/>
  <c r="K177" i="1"/>
  <c r="J177" i="1"/>
  <c r="I177" i="1"/>
  <c r="H177" i="1"/>
  <c r="G177" i="1"/>
  <c r="F177" i="1"/>
  <c r="L167" i="1"/>
  <c r="K167" i="1"/>
  <c r="J167" i="1"/>
  <c r="I167" i="1"/>
  <c r="H167" i="1"/>
  <c r="G167" i="1"/>
  <c r="F167" i="1"/>
  <c r="L160" i="1"/>
  <c r="K160" i="1"/>
  <c r="J160" i="1"/>
  <c r="I160" i="1"/>
  <c r="H160" i="1"/>
  <c r="G160" i="1"/>
  <c r="F160" i="1"/>
  <c r="L140" i="1"/>
  <c r="K140" i="1"/>
  <c r="J140" i="1"/>
  <c r="I140" i="1"/>
  <c r="H140" i="1"/>
  <c r="G140" i="1"/>
  <c r="F140" i="1"/>
  <c r="L128" i="1"/>
  <c r="K128" i="1"/>
  <c r="J128" i="1"/>
  <c r="I128" i="1"/>
  <c r="H128" i="1"/>
  <c r="G128" i="1"/>
  <c r="F128" i="1"/>
  <c r="L125" i="1"/>
  <c r="K125" i="1"/>
  <c r="J125" i="1"/>
  <c r="I125" i="1"/>
  <c r="H125" i="1"/>
  <c r="G125" i="1"/>
  <c r="F125" i="1"/>
  <c r="L108" i="1"/>
  <c r="K108" i="1"/>
  <c r="J108" i="1"/>
  <c r="I108" i="1"/>
  <c r="H108" i="1"/>
  <c r="G108" i="1"/>
  <c r="F108" i="1"/>
  <c r="L102" i="1"/>
  <c r="K102" i="1"/>
  <c r="J102" i="1"/>
  <c r="I102" i="1"/>
  <c r="H102" i="1"/>
  <c r="G102" i="1"/>
  <c r="F102" i="1"/>
  <c r="L99" i="1"/>
  <c r="K99" i="1"/>
  <c r="J99" i="1"/>
  <c r="I99" i="1"/>
  <c r="H99" i="1"/>
  <c r="G99" i="1"/>
  <c r="F99" i="1"/>
  <c r="L87" i="1"/>
  <c r="K87" i="1"/>
  <c r="J87" i="1"/>
  <c r="I87" i="1"/>
  <c r="H87" i="1"/>
  <c r="G87" i="1"/>
  <c r="F87" i="1"/>
  <c r="L66" i="1"/>
  <c r="K66" i="1"/>
  <c r="J66" i="1"/>
  <c r="I66" i="1"/>
  <c r="H66" i="1"/>
  <c r="G66" i="1"/>
  <c r="L52" i="1"/>
  <c r="K52" i="1"/>
  <c r="J52" i="1"/>
  <c r="I52" i="1"/>
  <c r="H52" i="1"/>
  <c r="G52" i="1"/>
  <c r="F52" i="1"/>
  <c r="L16" i="1"/>
  <c r="K16" i="1"/>
  <c r="J16" i="1"/>
</calcChain>
</file>

<file path=xl/sharedStrings.xml><?xml version="1.0" encoding="utf-8"?>
<sst xmlns="http://schemas.openxmlformats.org/spreadsheetml/2006/main" count="1115" uniqueCount="306">
  <si>
    <t xml:space="preserve">                  </t>
  </si>
  <si>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</si>
  <si>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</si>
  <si>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</si>
  <si>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</si>
  <si>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</si>
  <si>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</si>
  <si>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</si>
  <si>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</si>
  <si>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</si>
  <si>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</si>
  <si>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</si>
  <si>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</si>
  <si>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</si>
  <si>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</si>
  <si>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</si>
  <si>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</si>
  <si>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</si>
  <si>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</si>
  <si>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</si>
  <si>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</si>
  <si>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</si>
  <si>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</si>
  <si>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</si>
  <si>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</si>
  <si>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</si>
  <si>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</si>
  <si>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</si>
  <si>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</si>
  <si>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</si>
  <si>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</si>
  <si>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</si>
  <si>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</si>
  <si>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</si>
  <si>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</si>
  <si>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</si>
  <si>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</si>
  <si>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</si>
  <si>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</si>
  <si>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</si>
  <si>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</si>
  <si>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</si>
  <si>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</si>
  <si>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</si>
  <si>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</si>
  <si>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</si>
  <si>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</si>
  <si>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</si>
  <si>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</si>
  <si>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</si>
  <si>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</si>
  <si>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</si>
  <si>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</si>
  <si>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</si>
  <si>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</si>
  <si>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</si>
  <si>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</si>
  <si>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</si>
  <si>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</si>
  <si>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</si>
  <si>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</si>
  <si>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</si>
  <si>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</si>
  <si>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</si>
  <si>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</si>
  <si>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</si>
  <si>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</si>
  <si>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</si>
  <si>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</si>
  <si>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</si>
  <si>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</si>
  <si>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</si>
  <si>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</si>
  <si>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</si>
  <si>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</si>
  <si>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</si>
  <si>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</si>
  <si>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</si>
  <si>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</si>
  <si>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</si>
  <si>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</si>
  <si>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</si>
  <si>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</si>
  <si>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</si>
  <si>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</si>
  <si>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</si>
  <si>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</si>
  <si>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</si>
  <si>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</si>
  <si>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</si>
  <si>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</si>
  <si>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</si>
  <si>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</si>
  <si>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</si>
  <si>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</si>
  <si>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</si>
  <si>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</si>
  <si>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</si>
  <si>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</si>
  <si>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</si>
  <si>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</si>
  <si>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</si>
  <si>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</si>
  <si>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</si>
  <si>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</si>
  <si>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</si>
  <si>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</si>
  <si>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</si>
  <si>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</si>
  <si>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</si>
  <si>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</si>
  <si>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</si>
  <si>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</si>
  <si>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</si>
  <si>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</si>
  <si>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</si>
  <si>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</si>
  <si>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</si>
  <si>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</si>
  <si>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</si>
  <si>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</si>
  <si>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</si>
  <si>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</si>
  <si>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</si>
  <si>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</si>
  <si>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</si>
  <si>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</si>
  <si>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</si>
  <si>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</si>
  <si>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</si>
  <si>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</si>
  <si>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 xml:space="preserve"> 植物性油脂の混合物 (食用) (水素添加、ｲﾝﾀｰｴｽﾃﾙ化等を行ったもの)</t>
    <rPh sb="1" eb="3">
      <t>ショクブツ</t>
    </rPh>
    <rPh sb="3" eb="6">
      <t>セイユシ</t>
    </rPh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</si>
  <si>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</si>
  <si>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</si>
  <si>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</si>
  <si>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</si>
  <si>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</si>
  <si>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</si>
  <si>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</si>
  <si>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</si>
  <si>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</si>
  <si>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</si>
  <si>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</si>
  <si>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</si>
  <si>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</si>
  <si>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</si>
  <si>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</si>
  <si>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</si>
  <si>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</si>
  <si>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</si>
  <si>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</si>
  <si>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</si>
  <si>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</si>
  <si>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</si>
  <si>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</si>
  <si>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ラード（その他もの）</t>
    <rPh sb="7" eb="8">
      <t>タ</t>
    </rPh>
    <phoneticPr fontId="1"/>
  </si>
  <si>
    <t xml:space="preserve"> その他の豚脂（その他もの）</t>
    <rPh sb="10" eb="11">
      <t>タ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</si>
  <si>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</si>
  <si>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</si>
  <si>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</si>
  <si>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</si>
  <si>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</si>
  <si>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</si>
  <si>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</si>
  <si>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</si>
  <si>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</si>
  <si>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</si>
  <si>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</si>
  <si>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</si>
  <si>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</si>
  <si>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</si>
  <si>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</si>
  <si>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</si>
  <si>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</si>
  <si>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</si>
  <si>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</si>
  <si>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</si>
  <si>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</si>
  <si>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</si>
  <si>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</si>
  <si>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</si>
  <si>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</si>
  <si>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</si>
  <si>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</si>
  <si>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</si>
  <si>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</si>
  <si>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</si>
  <si>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</si>
  <si>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</si>
  <si>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</si>
  <si>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</si>
  <si>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</si>
  <si>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</si>
  <si>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</si>
  <si>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</si>
  <si>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</si>
  <si>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</si>
  <si>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</si>
  <si>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</si>
  <si>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</si>
  <si>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</si>
  <si>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</si>
  <si>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</si>
  <si>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</si>
  <si>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</si>
  <si>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</si>
  <si>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</si>
  <si>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</si>
  <si>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</si>
  <si>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</si>
  <si>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</si>
  <si>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</si>
  <si>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</si>
  <si>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</si>
  <si>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</si>
  <si>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</si>
  <si>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</si>
  <si>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</si>
  <si>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</si>
  <si>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</si>
  <si>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</si>
  <si>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モロッコ</t>
    <phoneticPr fontId="2"/>
  </si>
  <si>
    <t>コロンビア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</si>
  <si>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</si>
  <si>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</si>
  <si>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</si>
  <si>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</si>
  <si>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</si>
  <si>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</si>
  <si>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 xml:space="preserve"> その他の豚脂（酸化が1.3を超えるもの）</t>
    <rPh sb="8" eb="10">
      <t>サンカ</t>
    </rPh>
    <rPh sb="15" eb="16">
      <t>コ</t>
    </rPh>
    <phoneticPr fontId="1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</si>
  <si>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</si>
  <si>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 xml:space="preserve"> ラード（酸化が1.3を超えるもの）</t>
    <rPh sb="5" eb="7">
      <t>サンカ</t>
    </rPh>
    <rPh sb="12" eb="13">
      <t>コ</t>
    </rPh>
    <phoneticPr fontId="1"/>
  </si>
  <si>
    <t>KG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</si>
  <si>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</si>
  <si>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</si>
  <si>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</si>
  <si>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</si>
  <si>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</si>
  <si>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</si>
  <si>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</si>
  <si>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</si>
  <si>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</si>
  <si>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アイスランド</t>
    <phoneticPr fontId="2"/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</si>
  <si>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</si>
  <si>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</si>
  <si>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</si>
  <si>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</si>
  <si>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</si>
  <si>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パプアニューギニア</t>
    <phoneticPr fontId="2"/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</si>
  <si>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</si>
  <si>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</si>
  <si>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</si>
  <si>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</si>
  <si>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</si>
  <si>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</si>
  <si>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</si>
  <si>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</si>
  <si>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</si>
  <si>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ブラジル</t>
  </si>
  <si>
    <t>1514.19-000</t>
  </si>
  <si>
    <t>スイス</t>
  </si>
  <si>
    <t>1511.90-090</t>
  </si>
  <si>
    <t>ガーナ</t>
  </si>
  <si>
    <t>ナイジェリア</t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</si>
  <si>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</si>
  <si>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</si>
  <si>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</si>
  <si>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</si>
  <si>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</si>
  <si>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</si>
  <si>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</si>
  <si>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モンゴル</t>
    <phoneticPr fontId="2"/>
  </si>
  <si>
    <t>カタール</t>
    <phoneticPr fontId="2"/>
  </si>
  <si>
    <t>ポルトガル</t>
    <phoneticPr fontId="2"/>
  </si>
  <si>
    <t>マリ</t>
    <phoneticPr fontId="2"/>
  </si>
  <si>
    <t>イスラエル</t>
    <phoneticPr fontId="2"/>
  </si>
  <si>
    <t>メキシコ</t>
    <phoneticPr fontId="2"/>
  </si>
  <si>
    <t>エジプト</t>
    <phoneticPr fontId="2"/>
  </si>
  <si>
    <t>モーリタニア</t>
    <phoneticPr fontId="2"/>
  </si>
  <si>
    <t>モーリシャス</t>
    <phoneticPr fontId="2"/>
  </si>
  <si>
    <t>　その他の油脂調整品</t>
    <rPh sb="3" eb="4">
      <t>タ</t>
    </rPh>
    <rPh sb="5" eb="7">
      <t>ユシ</t>
    </rPh>
    <rPh sb="7" eb="10">
      <t>チョウセイヒン</t>
    </rPh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</si>
  <si>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</si>
  <si>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</si>
  <si>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</si>
  <si>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</si>
  <si>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</si>
  <si>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</si>
  <si>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</si>
  <si>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</si>
  <si>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</si>
  <si>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サウジアラビア</t>
    <phoneticPr fontId="2"/>
  </si>
  <si>
    <t>オーストリア</t>
    <phoneticPr fontId="2"/>
  </si>
  <si>
    <t>モルディブ</t>
    <phoneticPr fontId="2"/>
  </si>
  <si>
    <t>グアム（米）</t>
    <rPh sb="4" eb="5">
      <t>コメ</t>
    </rPh>
    <phoneticPr fontId="2"/>
  </si>
  <si>
    <t>ミャンマー</t>
    <phoneticPr fontId="2"/>
  </si>
  <si>
    <t>ソロモン</t>
    <phoneticPr fontId="2"/>
  </si>
  <si>
    <t>令和６年数量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</si>
  <si>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バングラデシュ</t>
    <phoneticPr fontId="2"/>
  </si>
  <si>
    <t>-</t>
  </si>
  <si>
    <t>令和７年３月</t>
    <rPh sb="0" eb="1">
      <t>レイ</t>
    </rPh>
    <rPh sb="1" eb="2">
      <t>ワ</t>
    </rPh>
    <rPh sb="3" eb="4">
      <t>ネン</t>
    </rPh>
    <rPh sb="5" eb="6">
      <t>ガツ</t>
    </rPh>
    <phoneticPr fontId="2"/>
  </si>
  <si>
    <t>日本貿易統計　　令和７年３月分(抜粋)</t>
    <rPh sb="8" eb="9">
      <t>レイ</t>
    </rPh>
    <rPh sb="9" eb="10">
      <t>ワ</t>
    </rPh>
    <rPh sb="13" eb="14">
      <t>ガツ</t>
    </rPh>
    <phoneticPr fontId="2"/>
  </si>
  <si>
    <t>令和７年1～３月</t>
    <rPh sb="0" eb="2">
      <t>レイワ</t>
    </rPh>
    <rPh sb="3" eb="4">
      <t>ネン</t>
    </rPh>
    <rPh sb="7" eb="8">
      <t>ガツ</t>
    </rPh>
    <phoneticPr fontId="2"/>
  </si>
  <si>
    <t>３月</t>
    <rPh sb="1" eb="2">
      <t>ガツ</t>
    </rPh>
    <phoneticPr fontId="2"/>
  </si>
  <si>
    <t>１～３月</t>
    <rPh sb="3" eb="4">
      <t>ガツ</t>
    </rPh>
    <phoneticPr fontId="2"/>
  </si>
  <si>
    <t>【３月平均 １$=149.47円】</t>
    <rPh sb="2" eb="3">
      <t>ガツ</t>
    </rPh>
    <rPh sb="3" eb="5">
      <t>ヘイキン</t>
    </rPh>
    <rPh sb="15" eb="16">
      <t>エン</t>
    </rPh>
    <phoneticPr fontId="2"/>
  </si>
  <si>
    <t>【３月平均 １$=149.54円】</t>
    <rPh sb="2" eb="3">
      <t>ガツ</t>
    </rPh>
    <rPh sb="3" eb="5">
      <t>ヘイキン</t>
    </rPh>
    <rPh sb="15" eb="1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</si>
</sst>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"/>
    <numFmt numFmtId="177" formatCode="0_ 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3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4" xfId="1" applyFont="1" applyBorder="1" applyAlignment="1">
      <alignment horizontal="right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11" fillId="0" borderId="10" xfId="1" applyFont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38" fontId="10" fillId="0" borderId="19" xfId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13" fillId="0" borderId="21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distributed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13" fillId="0" borderId="17" xfId="0" applyFont="1" applyBorder="1" applyAlignment="1">
      <alignment horizontal="distributed" vertical="center" wrapText="1"/>
    </xf>
    <xf numFmtId="0" fontId="12" fillId="0" borderId="17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distributed" vertical="center" wrapText="1"/>
    </xf>
    <xf numFmtId="0" fontId="5" fillId="0" borderId="17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0" borderId="28" xfId="0" applyFont="1" applyBorder="1" applyAlignment="1">
      <alignment horizontal="distributed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distributed" vertical="center" wrapText="1"/>
    </xf>
    <xf numFmtId="0" fontId="13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13" fillId="0" borderId="39" xfId="0" applyFont="1" applyBorder="1" applyAlignment="1">
      <alignment horizontal="distributed" vertical="center" wrapText="1"/>
    </xf>
    <xf numFmtId="0" fontId="12" fillId="0" borderId="39" xfId="0" applyFont="1" applyBorder="1" applyAlignment="1">
      <alignment horizontal="distributed" vertical="center" wrapText="1"/>
    </xf>
    <xf numFmtId="176" fontId="11" fillId="0" borderId="29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1" fillId="0" borderId="22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3" xfId="1" applyNumberFormat="1" applyFont="1" applyBorder="1" applyAlignment="1">
      <alignment horizontal="right" vertical="center"/>
    </xf>
    <xf numFmtId="176" fontId="12" fillId="0" borderId="15" xfId="1" applyNumberFormat="1" applyFont="1" applyBorder="1" applyAlignment="1">
      <alignment horizontal="right" vertical="center"/>
    </xf>
    <xf numFmtId="176" fontId="12" fillId="0" borderId="35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0" fillId="0" borderId="23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6" fontId="12" fillId="0" borderId="19" xfId="1" applyNumberFormat="1" applyFont="1" applyBorder="1" applyAlignment="1">
      <alignment vertical="center"/>
    </xf>
    <xf numFmtId="176" fontId="12" fillId="0" borderId="23" xfId="1" applyNumberFormat="1" applyFont="1" applyBorder="1" applyAlignment="1">
      <alignment vertical="center"/>
    </xf>
    <xf numFmtId="176" fontId="12" fillId="0" borderId="29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9" xfId="1" quotePrefix="1" applyNumberFormat="1" applyFont="1" applyFill="1" applyBorder="1" applyAlignment="1">
      <alignment horizontal="right" vertical="center"/>
    </xf>
    <xf numFmtId="176" fontId="11" fillId="3" borderId="19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176" fontId="11" fillId="3" borderId="15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1" fillId="3" borderId="33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6" xfId="0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41" xfId="1" applyNumberFormat="1" applyFont="1" applyFill="1" applyBorder="1" applyAlignment="1">
      <alignment horizontal="right" vertical="center"/>
    </xf>
    <xf numFmtId="0" fontId="8" fillId="0" borderId="37" xfId="0" applyFont="1" applyBorder="1"/>
    <xf numFmtId="38" fontId="5" fillId="0" borderId="38" xfId="1" applyFont="1" applyBorder="1"/>
    <xf numFmtId="38" fontId="11" fillId="0" borderId="6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176" fontId="11" fillId="3" borderId="43" xfId="1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5" xfId="0" quotePrefix="1" applyFont="1" applyBorder="1" applyAlignment="1">
      <alignment vertical="center"/>
    </xf>
    <xf numFmtId="0" fontId="9" fillId="0" borderId="45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1" fillId="0" borderId="45" xfId="0" applyFont="1" applyBorder="1" applyAlignment="1">
      <alignment horizontal="center" vertical="center" wrapText="1"/>
    </xf>
    <xf numFmtId="176" fontId="11" fillId="0" borderId="45" xfId="1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176" fontId="11" fillId="0" borderId="35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176" fontId="12" fillId="0" borderId="45" xfId="1" applyNumberFormat="1" applyFont="1" applyBorder="1" applyAlignment="1">
      <alignment horizontal="right" vertical="center"/>
    </xf>
    <xf numFmtId="38" fontId="8" fillId="0" borderId="37" xfId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30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distributed" vertical="center" wrapText="1"/>
    </xf>
    <xf numFmtId="176" fontId="10" fillId="0" borderId="15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center" vertical="center" wrapText="1"/>
    </xf>
    <xf numFmtId="176" fontId="12" fillId="0" borderId="42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2" fillId="0" borderId="43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horizontal="right" vertical="center"/>
    </xf>
    <xf numFmtId="176" fontId="12" fillId="0" borderId="51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 wrapText="1"/>
    </xf>
    <xf numFmtId="176" fontId="11" fillId="0" borderId="43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vertical="center"/>
    </xf>
    <xf numFmtId="176" fontId="10" fillId="0" borderId="52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43" xfId="1" applyNumberFormat="1" applyFont="1" applyBorder="1" applyAlignment="1">
      <alignment horizontal="right" vertical="center"/>
    </xf>
    <xf numFmtId="176" fontId="12" fillId="0" borderId="31" xfId="1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2" xfId="1" applyNumberFormat="1" applyFont="1" applyBorder="1" applyAlignment="1">
      <alignment horizontal="right" vertical="center"/>
    </xf>
    <xf numFmtId="38" fontId="11" fillId="0" borderId="52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176" fontId="10" fillId="0" borderId="52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49" xfId="1" applyFont="1" applyFill="1" applyBorder="1" applyAlignment="1">
      <alignment horizontal="center" vertical="center"/>
    </xf>
    <xf numFmtId="38" fontId="8" fillId="2" borderId="53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3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center" vertical="center" wrapText="1"/>
    </xf>
    <xf numFmtId="176" fontId="10" fillId="0" borderId="19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vertical="center"/>
    </xf>
    <xf numFmtId="0" fontId="5" fillId="0" borderId="17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2" fillId="0" borderId="35" xfId="0" applyFont="1" applyBorder="1" applyAlignment="1">
      <alignment horizontal="center" vertical="center" wrapText="1"/>
    </xf>
    <xf numFmtId="176" fontId="12" fillId="0" borderId="54" xfId="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176" fontId="10" fillId="0" borderId="54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5" xfId="1" applyNumberFormat="1" applyFont="1" applyFill="1" applyBorder="1" applyAlignment="1">
      <alignment horizontal="right" vertical="center"/>
    </xf>
    <xf numFmtId="176" fontId="11" fillId="3" borderId="35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20" xfId="1" applyNumberFormat="1" applyFont="1" applyFill="1" applyBorder="1" applyAlignment="1">
      <alignment horizontal="right" vertical="center"/>
    </xf>
    <xf numFmtId="176" fontId="11" fillId="3" borderId="24" xfId="1" applyNumberFormat="1" applyFont="1" applyFill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6" xfId="1" applyNumberFormat="1" applyFont="1" applyFill="1" applyBorder="1" applyAlignment="1">
      <alignment horizontal="right" vertical="center"/>
    </xf>
    <xf numFmtId="176" fontId="11" fillId="0" borderId="56" xfId="1" applyNumberFormat="1" applyFont="1" applyBorder="1" applyAlignment="1">
      <alignment horizontal="right" vertical="center"/>
    </xf>
    <xf numFmtId="0" fontId="0" fillId="0" borderId="10" xfId="0" applyBorder="1"/>
    <xf numFmtId="176" fontId="11" fillId="3" borderId="15" xfId="1" quotePrefix="1" applyNumberFormat="1" applyFont="1" applyFill="1" applyBorder="1" applyAlignment="1">
      <alignment horizontal="right" vertical="center"/>
    </xf>
    <xf numFmtId="176" fontId="11" fillId="3" borderId="23" xfId="1" quotePrefix="1" applyNumberFormat="1" applyFont="1" applyFill="1" applyBorder="1" applyAlignment="1">
      <alignment horizontal="right" vertical="center"/>
    </xf>
    <xf numFmtId="0" fontId="13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distributed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7" xfId="0" applyFont="1" applyBorder="1"/>
    <xf numFmtId="176" fontId="12" fillId="0" borderId="41" xfId="1" applyNumberFormat="1" applyFont="1" applyBorder="1" applyAlignment="1">
      <alignment vertical="center"/>
    </xf>
    <xf numFmtId="176" fontId="12" fillId="0" borderId="55" xfId="1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7" fontId="10" fillId="0" borderId="29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indent="1"/>
    </xf>
    <xf numFmtId="3" fontId="10" fillId="0" borderId="41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2" xfId="1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 wrapText="1"/>
    </xf>
    <xf numFmtId="176" fontId="11" fillId="0" borderId="23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0" fontId="5" fillId="0" borderId="46" xfId="0" applyFont="1" applyBorder="1" applyAlignment="1">
      <alignment vertical="center"/>
    </xf>
    <xf numFmtId="0" fontId="12" fillId="0" borderId="46" xfId="0" applyFont="1" applyBorder="1" applyAlignment="1">
      <alignment horizontal="center" vertical="center" wrapText="1"/>
    </xf>
    <xf numFmtId="176" fontId="12" fillId="0" borderId="46" xfId="1" applyNumberFormat="1" applyFont="1" applyBorder="1" applyAlignment="1">
      <alignment horizontal="right" vertical="center"/>
    </xf>
    <xf numFmtId="176" fontId="10" fillId="0" borderId="46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6" xfId="0" applyFont="1" applyBorder="1" applyAlignment="1">
      <alignment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 wrapText="1"/>
    </xf>
    <xf numFmtId="38" fontId="11" fillId="0" borderId="0" xfId="1" applyFont="1" applyBorder="1" applyAlignment="1">
      <alignment horizontal="right" vertical="center" wrapText="1"/>
    </xf>
    <xf numFmtId="176" fontId="11" fillId="0" borderId="47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176" fontId="12" fillId="0" borderId="32" xfId="1" applyNumberFormat="1" applyFont="1" applyBorder="1" applyAlignment="1">
      <alignment horizontal="right" vertical="center"/>
    </xf>
    <xf numFmtId="176" fontId="12" fillId="0" borderId="56" xfId="1" applyNumberFormat="1" applyFont="1" applyBorder="1" applyAlignment="1">
      <alignment horizontal="right" vertical="center"/>
    </xf>
    <xf numFmtId="176" fontId="10" fillId="0" borderId="32" xfId="1" applyNumberFormat="1" applyFont="1" applyBorder="1" applyAlignment="1">
      <alignment horizontal="right" vertical="center"/>
    </xf>
    <xf numFmtId="176" fontId="10" fillId="0" borderId="56" xfId="1" applyNumberFormat="1" applyFont="1" applyBorder="1" applyAlignment="1">
      <alignment horizontal="right" vertical="center"/>
    </xf>
    <xf numFmtId="176" fontId="11" fillId="0" borderId="54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0" fillId="0" borderId="59" xfId="1" applyNumberFormat="1" applyFont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176" fontId="11" fillId="3" borderId="17" xfId="1" applyNumberFormat="1" applyFont="1" applyFill="1" applyBorder="1" applyAlignment="1">
      <alignment horizontal="right" vertical="center"/>
    </xf>
    <xf numFmtId="176" fontId="11" fillId="3" borderId="21" xfId="1" applyNumberFormat="1" applyFont="1" applyFill="1" applyBorder="1" applyAlignment="1">
      <alignment horizontal="right" vertical="center"/>
    </xf>
    <xf numFmtId="176" fontId="11" fillId="3" borderId="37" xfId="1" applyNumberFormat="1" applyFont="1" applyFill="1" applyBorder="1" applyAlignment="1">
      <alignment horizontal="right" vertical="center"/>
    </xf>
    <xf numFmtId="176" fontId="10" fillId="2" borderId="2" xfId="1" applyNumberFormat="1" applyFont="1" applyFill="1" applyBorder="1" applyAlignment="1">
      <alignment horizontal="right" vertical="center"/>
    </xf>
    <xf numFmtId="176" fontId="11" fillId="3" borderId="0" xfId="1" applyNumberFormat="1" applyFont="1" applyFill="1" applyBorder="1" applyAlignment="1">
      <alignment horizontal="right" vertical="center"/>
    </xf>
    <xf numFmtId="0" fontId="0" fillId="0" borderId="21" xfId="0" applyBorder="1"/>
    <xf numFmtId="0" fontId="0" fillId="0" borderId="17" xfId="0" applyBorder="1"/>
    <xf numFmtId="176" fontId="11" fillId="3" borderId="25" xfId="1" applyNumberFormat="1" applyFont="1" applyFill="1" applyBorder="1" applyAlignment="1">
      <alignment horizontal="right" vertical="center"/>
    </xf>
    <xf numFmtId="176" fontId="11" fillId="3" borderId="39" xfId="1" applyNumberFormat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0" fontId="0" fillId="0" borderId="16" xfId="0" applyBorder="1"/>
    <xf numFmtId="176" fontId="11" fillId="3" borderId="34" xfId="1" applyNumberFormat="1" applyFont="1" applyFill="1" applyBorder="1" applyAlignment="1">
      <alignment horizontal="right" vertical="center"/>
    </xf>
    <xf numFmtId="176" fontId="11" fillId="3" borderId="59" xfId="1" applyNumberFormat="1" applyFont="1" applyFill="1" applyBorder="1" applyAlignment="1">
      <alignment horizontal="right" vertical="center"/>
    </xf>
    <xf numFmtId="176" fontId="11" fillId="3" borderId="52" xfId="1" applyNumberFormat="1" applyFont="1" applyFill="1" applyBorder="1" applyAlignment="1">
      <alignment horizontal="right" vertical="center"/>
    </xf>
    <xf numFmtId="176" fontId="11" fillId="3" borderId="54" xfId="1" applyNumberFormat="1" applyFont="1" applyFill="1" applyBorder="1" applyAlignment="1">
      <alignment horizontal="right" vertical="center"/>
    </xf>
    <xf numFmtId="176" fontId="10" fillId="2" borderId="49" xfId="1" applyNumberFormat="1" applyFont="1" applyFill="1" applyBorder="1" applyAlignment="1">
      <alignment horizontal="right" vertical="center"/>
    </xf>
    <xf numFmtId="176" fontId="11" fillId="3" borderId="45" xfId="1" applyNumberFormat="1" applyFont="1" applyFill="1" applyBorder="1" applyAlignment="1">
      <alignment horizontal="right" vertical="center"/>
    </xf>
    <xf numFmtId="0" fontId="0" fillId="0" borderId="19" xfId="0" applyBorder="1"/>
    <xf numFmtId="0" fontId="10" fillId="0" borderId="31" xfId="0" applyFont="1" applyBorder="1"/>
    <xf numFmtId="0" fontId="10" fillId="0" borderId="42" xfId="0" applyFont="1" applyBorder="1"/>
    <xf numFmtId="0" fontId="10" fillId="0" borderId="20" xfId="0" applyFont="1" applyBorder="1"/>
    <xf numFmtId="38" fontId="10" fillId="0" borderId="45" xfId="1" applyFont="1" applyBorder="1" applyAlignment="1">
      <alignment horizontal="center"/>
    </xf>
    <xf numFmtId="176" fontId="12" fillId="0" borderId="54" xfId="1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178" fontId="10" fillId="0" borderId="6" xfId="0" applyNumberFormat="1" applyFont="1" applyBorder="1"/>
    <xf numFmtId="176" fontId="12" fillId="0" borderId="16" xfId="1" applyNumberFormat="1" applyFont="1" applyBorder="1" applyAlignment="1">
      <alignment horizontal="right" vertical="center"/>
    </xf>
    <xf numFmtId="176" fontId="12" fillId="0" borderId="47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vertical="center"/>
    </xf>
    <xf numFmtId="176" fontId="10" fillId="0" borderId="20" xfId="1" applyNumberFormat="1" applyFont="1" applyBorder="1" applyAlignment="1">
      <alignment vertical="center"/>
    </xf>
    <xf numFmtId="176" fontId="11" fillId="0" borderId="38" xfId="1" applyNumberFormat="1" applyFont="1" applyBorder="1" applyAlignment="1">
      <alignment horizontal="right" vertical="center"/>
    </xf>
    <xf numFmtId="178" fontId="10" fillId="0" borderId="15" xfId="0" applyNumberFormat="1" applyFont="1" applyBorder="1" applyAlignment="1">
      <alignment horizontal="right" vertical="center" wrapText="1" indent="1"/>
    </xf>
    <xf numFmtId="176" fontId="10" fillId="0" borderId="60" xfId="1" applyNumberFormat="1" applyFont="1" applyBorder="1" applyAlignment="1">
      <alignment vertical="center"/>
    </xf>
    <xf numFmtId="176" fontId="10" fillId="0" borderId="61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horizontal="right" vertical="center"/>
    </xf>
    <xf numFmtId="176" fontId="12" fillId="0" borderId="27" xfId="1" applyNumberFormat="1" applyFont="1" applyBorder="1" applyAlignment="1">
      <alignment horizontal="right" vertical="center"/>
    </xf>
    <xf numFmtId="176" fontId="10" fillId="0" borderId="47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 wrapText="1"/>
    </xf>
    <xf numFmtId="38" fontId="11" fillId="0" borderId="5" xfId="1" applyFont="1" applyBorder="1" applyAlignment="1">
      <alignment horizontal="right" vertical="center" wrapText="1"/>
    </xf>
    <xf numFmtId="176" fontId="10" fillId="0" borderId="16" xfId="1" applyNumberFormat="1" applyFont="1" applyBorder="1" applyAlignment="1">
      <alignment horizontal="right" vertical="center"/>
    </xf>
    <xf numFmtId="176" fontId="12" fillId="0" borderId="47" xfId="1" applyNumberFormat="1" applyFont="1" applyBorder="1" applyAlignment="1">
      <alignment vertical="center"/>
    </xf>
    <xf numFmtId="176" fontId="12" fillId="0" borderId="24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5" xfId="1" applyNumberFormat="1" applyFont="1" applyBorder="1" applyAlignment="1">
      <alignment horizontal="right" vertical="center"/>
    </xf>
    <xf numFmtId="176" fontId="11" fillId="0" borderId="64" xfId="1" applyNumberFormat="1" applyFont="1" applyBorder="1" applyAlignment="1">
      <alignment horizontal="right" vertical="center"/>
    </xf>
    <xf numFmtId="176" fontId="10" fillId="0" borderId="64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176" fontId="11" fillId="0" borderId="36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0" fontId="10" fillId="0" borderId="6" xfId="0" applyFont="1" applyBorder="1"/>
    <xf numFmtId="0" fontId="10" fillId="0" borderId="19" xfId="0" applyFont="1" applyBorder="1"/>
    <xf numFmtId="0" fontId="10" fillId="0" borderId="32" xfId="0" applyFont="1" applyBorder="1"/>
    <xf numFmtId="0" fontId="10" fillId="0" borderId="43" xfId="0" applyFont="1" applyBorder="1"/>
    <xf numFmtId="0" fontId="9" fillId="0" borderId="9" xfId="0" applyFont="1" applyBorder="1" applyAlignment="1">
      <alignment horizontal="center" vertical="center" wrapText="1"/>
    </xf>
    <xf numFmtId="38" fontId="8" fillId="0" borderId="44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49" fontId="9" fillId="0" borderId="57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4" fillId="0" borderId="3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5" fillId="0" borderId="25" xfId="0" applyFont="1" applyBorder="1" applyAlignment="1">
      <alignment horizontal="distributed" vertical="center"/>
    </xf>
    <xf numFmtId="38" fontId="8" fillId="0" borderId="37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6"/>
  <sheetViews>
    <sheetView tabSelected="1" view="pageBreakPreview" zoomScaleNormal="100" zoomScaleSheetLayoutView="100" workbookViewId="0">
      <selection activeCell="K111" sqref="K111:L111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51" t="s">
        <v>300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s="1" customFormat="1" ht="13.5" customHeight="1" x14ac:dyDescent="0.15">
      <c r="A2" s="4" t="s">
        <v>13</v>
      </c>
      <c r="E2" s="5"/>
      <c r="K2" s="4" t="s">
        <v>304</v>
      </c>
      <c r="L2" s="4"/>
    </row>
    <row r="3" spans="1:12" s="1" customFormat="1" ht="13.5" customHeight="1" x14ac:dyDescent="0.15">
      <c r="A3" s="4" t="s">
        <v>0</v>
      </c>
      <c r="B3" s="4"/>
      <c r="E3" s="5"/>
      <c r="F3" s="1" t="s">
        <v>299</v>
      </c>
      <c r="K3" s="352" t="s">
        <v>285</v>
      </c>
      <c r="L3" s="352"/>
    </row>
    <row r="4" spans="1:12" s="1" customFormat="1" ht="13.5" customHeight="1" x14ac:dyDescent="0.15">
      <c r="A4" s="121" t="s">
        <v>15</v>
      </c>
      <c r="B4" s="118"/>
      <c r="C4" s="344" t="s">
        <v>99</v>
      </c>
      <c r="D4" s="12"/>
      <c r="E4" s="340" t="s">
        <v>81</v>
      </c>
      <c r="F4" s="342" t="s">
        <v>299</v>
      </c>
      <c r="G4" s="343"/>
      <c r="H4" s="346" t="s">
        <v>301</v>
      </c>
      <c r="I4" s="347"/>
      <c r="J4" s="348" t="s">
        <v>296</v>
      </c>
      <c r="K4" s="349"/>
      <c r="L4" s="350"/>
    </row>
    <row r="5" spans="1:12" s="1" customFormat="1" ht="13.5" customHeight="1" x14ac:dyDescent="0.15">
      <c r="A5" s="122" t="s">
        <v>78</v>
      </c>
      <c r="B5" s="123"/>
      <c r="C5" s="353"/>
      <c r="D5" s="124"/>
      <c r="E5" s="354"/>
      <c r="F5" s="23" t="s">
        <v>79</v>
      </c>
      <c r="G5" s="162" t="s">
        <v>80</v>
      </c>
      <c r="H5" s="265" t="s">
        <v>286</v>
      </c>
      <c r="I5" s="338" t="s">
        <v>287</v>
      </c>
      <c r="J5" s="23" t="s">
        <v>302</v>
      </c>
      <c r="K5" s="117" t="s">
        <v>303</v>
      </c>
      <c r="L5" s="23" t="s">
        <v>238</v>
      </c>
    </row>
    <row r="6" spans="1:12" ht="13.5" customHeight="1" x14ac:dyDescent="0.15">
      <c r="A6" s="18" t="s">
        <v>16</v>
      </c>
      <c r="B6" s="45"/>
      <c r="C6" s="52" t="s">
        <v>92</v>
      </c>
      <c r="D6" s="47"/>
      <c r="E6" s="48" t="s">
        <v>10</v>
      </c>
      <c r="F6" s="78"/>
      <c r="G6" s="163"/>
      <c r="H6" s="78"/>
      <c r="I6" s="163"/>
      <c r="J6" s="78" t="s">
        <v>298</v>
      </c>
      <c r="K6" s="90">
        <v>1840</v>
      </c>
      <c r="L6" s="79">
        <v>3670</v>
      </c>
    </row>
    <row r="7" spans="1:12" ht="13.5" customHeight="1" x14ac:dyDescent="0.15">
      <c r="A7" s="15" t="s">
        <v>17</v>
      </c>
      <c r="B7" s="45"/>
      <c r="C7" s="52" t="s">
        <v>111</v>
      </c>
      <c r="D7" s="47"/>
      <c r="E7" s="48" t="s">
        <v>10</v>
      </c>
      <c r="F7" s="76"/>
      <c r="G7" s="164"/>
      <c r="H7" s="76"/>
      <c r="I7" s="164"/>
      <c r="J7" s="76"/>
      <c r="K7" s="76"/>
      <c r="L7" s="77"/>
    </row>
    <row r="8" spans="1:12" ht="13.5" customHeight="1" x14ac:dyDescent="0.15">
      <c r="A8" s="15"/>
      <c r="B8" s="45"/>
      <c r="C8" s="46" t="s">
        <v>145</v>
      </c>
      <c r="D8" s="47"/>
      <c r="E8" s="48" t="s">
        <v>10</v>
      </c>
      <c r="F8" s="76">
        <v>12411</v>
      </c>
      <c r="G8" s="164">
        <v>10399</v>
      </c>
      <c r="H8" s="76">
        <v>31984</v>
      </c>
      <c r="I8" s="164">
        <v>29074</v>
      </c>
      <c r="J8" s="76">
        <v>6251</v>
      </c>
      <c r="K8" s="76">
        <v>20595</v>
      </c>
      <c r="L8" s="77">
        <v>83396</v>
      </c>
    </row>
    <row r="9" spans="1:12" ht="13.5" customHeight="1" x14ac:dyDescent="0.15">
      <c r="A9" s="15"/>
      <c r="B9" s="45"/>
      <c r="C9" s="46" t="s">
        <v>144</v>
      </c>
      <c r="D9" s="47"/>
      <c r="E9" s="48" t="s">
        <v>10</v>
      </c>
      <c r="F9" s="76">
        <v>19742</v>
      </c>
      <c r="G9" s="164">
        <v>17346</v>
      </c>
      <c r="H9" s="76">
        <v>37014</v>
      </c>
      <c r="I9" s="164">
        <v>30971</v>
      </c>
      <c r="J9" s="76">
        <v>13032</v>
      </c>
      <c r="K9" s="76">
        <v>34077</v>
      </c>
      <c r="L9" s="77">
        <v>141991</v>
      </c>
    </row>
    <row r="10" spans="1:12" ht="13.5" customHeight="1" x14ac:dyDescent="0.15">
      <c r="A10" s="15"/>
      <c r="B10" s="45"/>
      <c r="C10" s="46" t="s">
        <v>96</v>
      </c>
      <c r="D10" s="47"/>
      <c r="E10" s="48" t="s">
        <v>10</v>
      </c>
      <c r="F10" s="78"/>
      <c r="G10" s="163"/>
      <c r="H10" s="78"/>
      <c r="I10" s="163"/>
      <c r="J10" s="78"/>
      <c r="K10" s="78"/>
      <c r="L10" s="79"/>
    </row>
    <row r="11" spans="1:12" ht="13.5" customHeight="1" x14ac:dyDescent="0.15">
      <c r="A11" s="15"/>
      <c r="B11" s="45"/>
      <c r="C11" s="46" t="s">
        <v>83</v>
      </c>
      <c r="D11" s="47"/>
      <c r="E11" s="48" t="s">
        <v>10</v>
      </c>
      <c r="F11" s="78">
        <v>5844</v>
      </c>
      <c r="G11" s="163">
        <v>5710</v>
      </c>
      <c r="H11" s="78">
        <v>23361</v>
      </c>
      <c r="I11" s="163">
        <v>23373</v>
      </c>
      <c r="J11" s="78">
        <v>5829</v>
      </c>
      <c r="K11" s="78">
        <v>23776</v>
      </c>
      <c r="L11" s="79">
        <v>65352</v>
      </c>
    </row>
    <row r="12" spans="1:12" ht="13.5" customHeight="1" x14ac:dyDescent="0.15">
      <c r="A12" s="15"/>
      <c r="B12" s="45"/>
      <c r="C12" s="46" t="s">
        <v>84</v>
      </c>
      <c r="D12" s="74"/>
      <c r="E12" s="56" t="s">
        <v>10</v>
      </c>
      <c r="F12" s="78">
        <v>2004</v>
      </c>
      <c r="G12" s="163">
        <v>1418</v>
      </c>
      <c r="H12" s="78">
        <v>6312</v>
      </c>
      <c r="I12" s="163">
        <v>4623</v>
      </c>
      <c r="J12" s="78">
        <v>3348</v>
      </c>
      <c r="K12" s="78">
        <v>7418</v>
      </c>
      <c r="L12" s="79">
        <v>23095</v>
      </c>
    </row>
    <row r="13" spans="1:12" ht="13.5" customHeight="1" x14ac:dyDescent="0.15">
      <c r="A13" s="15"/>
      <c r="B13" s="72"/>
      <c r="C13" s="46" t="s">
        <v>86</v>
      </c>
      <c r="D13" s="55"/>
      <c r="E13" s="56" t="s">
        <v>10</v>
      </c>
      <c r="F13" s="78"/>
      <c r="G13" s="163"/>
      <c r="H13" s="78"/>
      <c r="I13" s="163"/>
      <c r="J13" s="78" t="s">
        <v>298</v>
      </c>
      <c r="K13" s="78">
        <v>297</v>
      </c>
      <c r="L13" s="83">
        <v>297</v>
      </c>
    </row>
    <row r="14" spans="1:12" ht="13.5" customHeight="1" x14ac:dyDescent="0.15">
      <c r="A14" s="15"/>
      <c r="B14" s="72"/>
      <c r="C14" s="73" t="s">
        <v>85</v>
      </c>
      <c r="D14" s="74"/>
      <c r="E14" s="202" t="s">
        <v>232</v>
      </c>
      <c r="F14" s="82"/>
      <c r="G14" s="215"/>
      <c r="H14" s="232"/>
      <c r="I14" s="215"/>
      <c r="J14" s="82"/>
      <c r="K14" s="82"/>
      <c r="L14" s="83">
        <v>5260</v>
      </c>
    </row>
    <row r="15" spans="1:12" ht="13.5" customHeight="1" x14ac:dyDescent="0.15">
      <c r="A15" s="15"/>
      <c r="B15" s="49"/>
      <c r="C15" s="46" t="s">
        <v>89</v>
      </c>
      <c r="D15" s="47"/>
      <c r="E15" s="48" t="s">
        <v>10</v>
      </c>
      <c r="F15" s="78"/>
      <c r="G15" s="259"/>
      <c r="H15" s="179"/>
      <c r="I15" s="259"/>
      <c r="J15" s="78"/>
      <c r="K15" s="78"/>
      <c r="L15" s="79"/>
    </row>
    <row r="16" spans="1:12" ht="12.75" customHeight="1" x14ac:dyDescent="0.15">
      <c r="A16" s="130"/>
      <c r="B16" s="125"/>
      <c r="C16" s="70" t="s">
        <v>82</v>
      </c>
      <c r="D16" s="71"/>
      <c r="E16" s="134" t="s">
        <v>10</v>
      </c>
      <c r="F16" s="135">
        <f>SUM(F6:F15)</f>
        <v>40001</v>
      </c>
      <c r="G16" s="263">
        <f>SUM(G6:G15)</f>
        <v>34873</v>
      </c>
      <c r="H16" s="219">
        <f>SUM(H6:H15)</f>
        <v>98671</v>
      </c>
      <c r="I16" s="263">
        <f>SUM(I6:I15)</f>
        <v>88041</v>
      </c>
      <c r="J16" s="332">
        <f t="shared" ref="J16:L16" si="0">SUM(J6:J15)</f>
        <v>28460</v>
      </c>
      <c r="K16" s="135">
        <f t="shared" si="0"/>
        <v>88003</v>
      </c>
      <c r="L16" s="305">
        <f t="shared" si="0"/>
        <v>323061</v>
      </c>
    </row>
    <row r="17" spans="1:12" ht="13.5" customHeight="1" x14ac:dyDescent="0.15">
      <c r="A17" s="16" t="s">
        <v>18</v>
      </c>
      <c r="B17" s="51"/>
      <c r="C17" s="52" t="s">
        <v>93</v>
      </c>
      <c r="D17" s="53"/>
      <c r="E17" s="54" t="s">
        <v>10</v>
      </c>
      <c r="F17" s="81">
        <v>3385</v>
      </c>
      <c r="G17" s="166">
        <v>6953</v>
      </c>
      <c r="H17" s="81">
        <v>6733</v>
      </c>
      <c r="I17" s="166">
        <v>15096</v>
      </c>
      <c r="J17" s="81" t="s">
        <v>298</v>
      </c>
      <c r="K17" s="300">
        <v>6604</v>
      </c>
      <c r="L17" s="90">
        <v>28506</v>
      </c>
    </row>
    <row r="18" spans="1:12" ht="13.5" customHeight="1" x14ac:dyDescent="0.15">
      <c r="A18" s="15" t="s">
        <v>281</v>
      </c>
      <c r="B18" s="45"/>
      <c r="C18" s="52" t="s">
        <v>111</v>
      </c>
      <c r="D18" s="55"/>
      <c r="E18" s="56" t="s">
        <v>10</v>
      </c>
      <c r="F18" s="78">
        <v>2277</v>
      </c>
      <c r="G18" s="163">
        <v>10089</v>
      </c>
      <c r="H18" s="78">
        <v>5071</v>
      </c>
      <c r="I18" s="163">
        <v>25860</v>
      </c>
      <c r="J18" s="78">
        <v>3320</v>
      </c>
      <c r="K18" s="259">
        <v>13364</v>
      </c>
      <c r="L18" s="81">
        <v>35385</v>
      </c>
    </row>
    <row r="19" spans="1:12" ht="13.5" customHeight="1" x14ac:dyDescent="0.15">
      <c r="A19" s="15" t="s">
        <v>280</v>
      </c>
      <c r="B19" s="45"/>
      <c r="C19" s="46" t="s">
        <v>100</v>
      </c>
      <c r="D19" s="55"/>
      <c r="E19" s="56" t="s">
        <v>10</v>
      </c>
      <c r="F19" s="78">
        <v>34573</v>
      </c>
      <c r="G19" s="163">
        <v>27379</v>
      </c>
      <c r="H19" s="78">
        <v>91203</v>
      </c>
      <c r="I19" s="163">
        <v>67764</v>
      </c>
      <c r="J19" s="78">
        <v>38990</v>
      </c>
      <c r="K19" s="259">
        <v>90706</v>
      </c>
      <c r="L19" s="78">
        <v>400702</v>
      </c>
    </row>
    <row r="20" spans="1:12" ht="13.5" customHeight="1" x14ac:dyDescent="0.15">
      <c r="A20" s="15"/>
      <c r="B20" s="45"/>
      <c r="C20" s="46" t="s">
        <v>271</v>
      </c>
      <c r="D20" s="55"/>
      <c r="E20" s="56" t="s">
        <v>232</v>
      </c>
      <c r="F20" s="78"/>
      <c r="G20" s="163"/>
      <c r="H20" s="78"/>
      <c r="I20" s="163"/>
      <c r="J20" s="78"/>
      <c r="K20" s="259"/>
      <c r="L20" s="78">
        <v>1403</v>
      </c>
    </row>
    <row r="21" spans="1:12" ht="13.5" customHeight="1" x14ac:dyDescent="0.15">
      <c r="A21" s="15"/>
      <c r="B21" s="45"/>
      <c r="C21" s="46" t="s">
        <v>95</v>
      </c>
      <c r="D21" s="55"/>
      <c r="E21" s="56" t="s">
        <v>10</v>
      </c>
      <c r="F21" s="78">
        <v>27970</v>
      </c>
      <c r="G21" s="163">
        <v>32741</v>
      </c>
      <c r="H21" s="78">
        <v>40739</v>
      </c>
      <c r="I21" s="163">
        <v>47452</v>
      </c>
      <c r="J21" s="78">
        <v>7302</v>
      </c>
      <c r="K21" s="259">
        <v>24109</v>
      </c>
      <c r="L21" s="78">
        <v>144813</v>
      </c>
    </row>
    <row r="22" spans="1:12" ht="13.5" customHeight="1" x14ac:dyDescent="0.15">
      <c r="A22" s="15"/>
      <c r="B22" s="72"/>
      <c r="C22" s="46" t="s">
        <v>101</v>
      </c>
      <c r="D22" s="74"/>
      <c r="E22" s="56" t="s">
        <v>10</v>
      </c>
      <c r="F22" s="78">
        <v>12627</v>
      </c>
      <c r="G22" s="163">
        <v>6913</v>
      </c>
      <c r="H22" s="78">
        <v>32651</v>
      </c>
      <c r="I22" s="163">
        <v>23187</v>
      </c>
      <c r="J22" s="78">
        <v>17645</v>
      </c>
      <c r="K22" s="259">
        <v>20071</v>
      </c>
      <c r="L22" s="78">
        <v>83987</v>
      </c>
    </row>
    <row r="23" spans="1:12" ht="13.5" customHeight="1" x14ac:dyDescent="0.15">
      <c r="A23" s="15"/>
      <c r="B23" s="45"/>
      <c r="C23" s="46" t="s">
        <v>96</v>
      </c>
      <c r="D23" s="55"/>
      <c r="E23" s="56" t="s">
        <v>232</v>
      </c>
      <c r="F23" s="78">
        <v>16091</v>
      </c>
      <c r="G23" s="163">
        <v>23480</v>
      </c>
      <c r="H23" s="78">
        <v>43242</v>
      </c>
      <c r="I23" s="163">
        <v>69043</v>
      </c>
      <c r="J23" s="78">
        <v>10426</v>
      </c>
      <c r="K23" s="259">
        <v>35613</v>
      </c>
      <c r="L23" s="82">
        <v>161507</v>
      </c>
    </row>
    <row r="24" spans="1:12" ht="13.5" customHeight="1" x14ac:dyDescent="0.15">
      <c r="A24" s="15"/>
      <c r="B24" s="45"/>
      <c r="C24" s="46" t="s">
        <v>83</v>
      </c>
      <c r="D24" s="55"/>
      <c r="E24" s="56" t="s">
        <v>10</v>
      </c>
      <c r="F24" s="82">
        <v>2385</v>
      </c>
      <c r="G24" s="167">
        <v>1418</v>
      </c>
      <c r="H24" s="82">
        <v>9167</v>
      </c>
      <c r="I24" s="167">
        <v>7606</v>
      </c>
      <c r="J24" s="82">
        <v>4570</v>
      </c>
      <c r="K24" s="215">
        <v>15184</v>
      </c>
      <c r="L24" s="78">
        <v>63892</v>
      </c>
    </row>
    <row r="25" spans="1:12" ht="13.5" customHeight="1" x14ac:dyDescent="0.15">
      <c r="A25" s="15"/>
      <c r="B25" s="45"/>
      <c r="C25" s="46" t="s">
        <v>84</v>
      </c>
      <c r="D25" s="55"/>
      <c r="E25" s="56" t="s">
        <v>10</v>
      </c>
      <c r="F25" s="78">
        <v>350</v>
      </c>
      <c r="G25" s="163">
        <v>814</v>
      </c>
      <c r="H25" s="78">
        <v>3130</v>
      </c>
      <c r="I25" s="163">
        <v>8003</v>
      </c>
      <c r="J25" s="78">
        <v>1252</v>
      </c>
      <c r="K25" s="259">
        <v>1718</v>
      </c>
      <c r="L25" s="78">
        <v>8520</v>
      </c>
    </row>
    <row r="26" spans="1:12" ht="13.5" customHeight="1" x14ac:dyDescent="0.15">
      <c r="A26" s="15"/>
      <c r="B26" s="45"/>
      <c r="C26" s="46" t="s">
        <v>108</v>
      </c>
      <c r="D26" s="55"/>
      <c r="E26" s="56" t="s">
        <v>10</v>
      </c>
      <c r="F26" s="78">
        <v>132</v>
      </c>
      <c r="G26" s="163">
        <v>219</v>
      </c>
      <c r="H26" s="78">
        <v>3544</v>
      </c>
      <c r="I26" s="163">
        <v>1837</v>
      </c>
      <c r="J26" s="78">
        <v>8484</v>
      </c>
      <c r="K26" s="259">
        <v>19918</v>
      </c>
      <c r="L26" s="78">
        <v>94287</v>
      </c>
    </row>
    <row r="27" spans="1:12" ht="13.5" customHeight="1" x14ac:dyDescent="0.15">
      <c r="A27" s="15" t="s">
        <v>110</v>
      </c>
      <c r="B27" s="45"/>
      <c r="C27" s="46" t="s">
        <v>86</v>
      </c>
      <c r="D27" s="55"/>
      <c r="E27" s="56" t="s">
        <v>10</v>
      </c>
      <c r="F27" s="78" t="s">
        <v>298</v>
      </c>
      <c r="G27" s="163" t="s">
        <v>298</v>
      </c>
      <c r="H27" s="78">
        <v>158773</v>
      </c>
      <c r="I27" s="163">
        <v>73016</v>
      </c>
      <c r="J27" s="78">
        <v>43276</v>
      </c>
      <c r="K27" s="259">
        <v>114265</v>
      </c>
      <c r="L27" s="78">
        <v>686257</v>
      </c>
    </row>
    <row r="28" spans="1:12" ht="13.5" customHeight="1" x14ac:dyDescent="0.15">
      <c r="A28" s="15"/>
      <c r="B28" s="45"/>
      <c r="C28" s="52" t="s">
        <v>103</v>
      </c>
      <c r="D28" s="55"/>
      <c r="E28" s="56" t="s">
        <v>10</v>
      </c>
      <c r="F28" s="78" t="s">
        <v>298</v>
      </c>
      <c r="G28" s="163" t="s">
        <v>298</v>
      </c>
      <c r="H28" s="78">
        <v>450</v>
      </c>
      <c r="I28" s="163">
        <v>405</v>
      </c>
      <c r="J28" s="78"/>
      <c r="K28" s="259"/>
      <c r="L28" s="78"/>
    </row>
    <row r="29" spans="1:12" ht="13.5" customHeight="1" x14ac:dyDescent="0.15">
      <c r="A29" s="15"/>
      <c r="B29" s="72"/>
      <c r="C29" s="46" t="s">
        <v>267</v>
      </c>
      <c r="D29" s="74"/>
      <c r="E29" s="56" t="s">
        <v>10</v>
      </c>
      <c r="F29" s="78" t="s">
        <v>298</v>
      </c>
      <c r="G29" s="163" t="s">
        <v>298</v>
      </c>
      <c r="H29" s="78">
        <v>825</v>
      </c>
      <c r="I29" s="163">
        <v>560</v>
      </c>
      <c r="J29" s="78"/>
      <c r="K29" s="259"/>
      <c r="L29" s="78">
        <v>1938</v>
      </c>
    </row>
    <row r="30" spans="1:12" ht="13.5" customHeight="1" x14ac:dyDescent="0.15">
      <c r="A30" s="15"/>
      <c r="B30" s="72"/>
      <c r="C30" s="46" t="s">
        <v>272</v>
      </c>
      <c r="D30" s="74"/>
      <c r="E30" s="56" t="s">
        <v>232</v>
      </c>
      <c r="F30" s="78"/>
      <c r="G30" s="163"/>
      <c r="H30" s="78"/>
      <c r="I30" s="163"/>
      <c r="J30" s="78"/>
      <c r="K30" s="259"/>
      <c r="L30" s="78"/>
    </row>
    <row r="31" spans="1:12" ht="13.5" customHeight="1" x14ac:dyDescent="0.15">
      <c r="A31" s="15"/>
      <c r="B31" s="72"/>
      <c r="C31" s="46" t="s">
        <v>290</v>
      </c>
      <c r="D31" s="74"/>
      <c r="E31" s="56" t="s">
        <v>232</v>
      </c>
      <c r="F31" s="78"/>
      <c r="G31" s="163"/>
      <c r="H31" s="78"/>
      <c r="I31" s="163"/>
      <c r="J31" s="78"/>
      <c r="K31" s="259"/>
      <c r="L31" s="78">
        <v>308</v>
      </c>
    </row>
    <row r="32" spans="1:12" ht="13.5" customHeight="1" x14ac:dyDescent="0.15">
      <c r="A32" s="15"/>
      <c r="B32" s="72"/>
      <c r="C32" s="46" t="s">
        <v>268</v>
      </c>
      <c r="D32" s="74"/>
      <c r="E32" s="56" t="s">
        <v>10</v>
      </c>
      <c r="F32" s="78" t="s">
        <v>298</v>
      </c>
      <c r="G32" s="163" t="s">
        <v>298</v>
      </c>
      <c r="H32" s="78">
        <v>268</v>
      </c>
      <c r="I32" s="163">
        <v>503</v>
      </c>
      <c r="J32" s="78">
        <v>22</v>
      </c>
      <c r="K32" s="259">
        <v>22</v>
      </c>
      <c r="L32" s="78">
        <v>911</v>
      </c>
    </row>
    <row r="33" spans="1:12" ht="13.5" customHeight="1" x14ac:dyDescent="0.15">
      <c r="A33" s="15"/>
      <c r="B33" s="45"/>
      <c r="C33" s="46" t="s">
        <v>216</v>
      </c>
      <c r="D33" s="55"/>
      <c r="E33" s="56" t="s">
        <v>10</v>
      </c>
      <c r="F33" s="78">
        <v>122</v>
      </c>
      <c r="G33" s="163">
        <v>246</v>
      </c>
      <c r="H33" s="78">
        <v>122</v>
      </c>
      <c r="I33" s="163">
        <v>246</v>
      </c>
      <c r="J33" s="78"/>
      <c r="K33" s="259"/>
      <c r="L33" s="78"/>
    </row>
    <row r="34" spans="1:12" ht="13.5" customHeight="1" x14ac:dyDescent="0.15">
      <c r="A34" s="15"/>
      <c r="B34" s="72"/>
      <c r="C34" s="46" t="s">
        <v>87</v>
      </c>
      <c r="D34" s="74"/>
      <c r="E34" s="56" t="s">
        <v>232</v>
      </c>
      <c r="F34" s="78" t="s">
        <v>298</v>
      </c>
      <c r="G34" s="163" t="s">
        <v>298</v>
      </c>
      <c r="H34" s="78">
        <v>298</v>
      </c>
      <c r="I34" s="163">
        <v>615</v>
      </c>
      <c r="J34" s="78"/>
      <c r="K34" s="259"/>
      <c r="L34" s="78"/>
    </row>
    <row r="35" spans="1:12" ht="13.5" customHeight="1" x14ac:dyDescent="0.15">
      <c r="A35" s="15"/>
      <c r="B35" s="72"/>
      <c r="C35" s="46" t="s">
        <v>88</v>
      </c>
      <c r="D35" s="74"/>
      <c r="E35" s="56" t="s">
        <v>10</v>
      </c>
      <c r="F35" s="78">
        <v>5032</v>
      </c>
      <c r="G35" s="163">
        <v>38407</v>
      </c>
      <c r="H35" s="78">
        <v>11054</v>
      </c>
      <c r="I35" s="163">
        <v>77477</v>
      </c>
      <c r="J35" s="78">
        <v>22</v>
      </c>
      <c r="K35" s="259">
        <v>16371</v>
      </c>
      <c r="L35" s="78">
        <v>67794</v>
      </c>
    </row>
    <row r="36" spans="1:12" ht="13.5" customHeight="1" x14ac:dyDescent="0.15">
      <c r="A36" s="15"/>
      <c r="B36" s="45"/>
      <c r="C36" s="46" t="s">
        <v>90</v>
      </c>
      <c r="D36" s="55"/>
      <c r="E36" s="56" t="s">
        <v>10</v>
      </c>
      <c r="F36" s="78">
        <v>595</v>
      </c>
      <c r="G36" s="163">
        <v>766</v>
      </c>
      <c r="H36" s="78">
        <v>595</v>
      </c>
      <c r="I36" s="163">
        <v>766</v>
      </c>
      <c r="J36" s="78">
        <v>59</v>
      </c>
      <c r="K36" s="259">
        <v>305</v>
      </c>
      <c r="L36" s="78">
        <v>1242</v>
      </c>
    </row>
    <row r="37" spans="1:12" ht="13.5" customHeight="1" x14ac:dyDescent="0.15">
      <c r="A37" s="15"/>
      <c r="B37" s="45"/>
      <c r="C37" s="52" t="s">
        <v>150</v>
      </c>
      <c r="D37" s="55"/>
      <c r="E37" s="56" t="s">
        <v>10</v>
      </c>
      <c r="F37" s="78">
        <v>3162</v>
      </c>
      <c r="G37" s="163">
        <v>6443</v>
      </c>
      <c r="H37" s="78">
        <v>8190</v>
      </c>
      <c r="I37" s="163">
        <v>16060</v>
      </c>
      <c r="J37" s="78">
        <v>640</v>
      </c>
      <c r="K37" s="259">
        <v>1746</v>
      </c>
      <c r="L37" s="78">
        <v>18143</v>
      </c>
    </row>
    <row r="38" spans="1:12" ht="13.5" customHeight="1" x14ac:dyDescent="0.15">
      <c r="A38" s="15"/>
      <c r="B38" s="45"/>
      <c r="C38" s="52" t="s">
        <v>134</v>
      </c>
      <c r="D38" s="55"/>
      <c r="E38" s="56" t="s">
        <v>10</v>
      </c>
      <c r="F38" s="78"/>
      <c r="G38" s="163"/>
      <c r="H38" s="78"/>
      <c r="I38" s="163"/>
      <c r="J38" s="78"/>
      <c r="K38" s="259"/>
      <c r="L38" s="78"/>
    </row>
    <row r="39" spans="1:12" ht="13.5" customHeight="1" x14ac:dyDescent="0.15">
      <c r="A39" s="15"/>
      <c r="B39" s="45"/>
      <c r="C39" s="52" t="s">
        <v>273</v>
      </c>
      <c r="D39" s="55"/>
      <c r="E39" s="56" t="s">
        <v>10</v>
      </c>
      <c r="F39" s="78">
        <v>39</v>
      </c>
      <c r="G39" s="163">
        <v>319</v>
      </c>
      <c r="H39" s="78">
        <v>61</v>
      </c>
      <c r="I39" s="163">
        <v>536</v>
      </c>
      <c r="J39" s="78"/>
      <c r="K39" s="259"/>
      <c r="L39" s="78">
        <v>129</v>
      </c>
    </row>
    <row r="40" spans="1:12" ht="13.5" customHeight="1" x14ac:dyDescent="0.15">
      <c r="A40" s="15"/>
      <c r="B40" s="45"/>
      <c r="C40" s="52" t="s">
        <v>102</v>
      </c>
      <c r="D40" s="55"/>
      <c r="E40" s="56" t="s">
        <v>10</v>
      </c>
      <c r="F40" s="78"/>
      <c r="G40" s="163"/>
      <c r="H40" s="78"/>
      <c r="I40" s="163"/>
      <c r="J40" s="78"/>
      <c r="K40" s="259"/>
      <c r="L40" s="78">
        <v>606</v>
      </c>
    </row>
    <row r="41" spans="1:12" ht="13.5" customHeight="1" x14ac:dyDescent="0.15">
      <c r="A41" s="15"/>
      <c r="B41" s="45"/>
      <c r="C41" s="52" t="s">
        <v>214</v>
      </c>
      <c r="D41" s="55"/>
      <c r="E41" s="56" t="s">
        <v>10</v>
      </c>
      <c r="F41" s="78">
        <v>5040</v>
      </c>
      <c r="G41" s="163">
        <v>3657</v>
      </c>
      <c r="H41" s="78">
        <v>5385</v>
      </c>
      <c r="I41" s="163">
        <v>4036</v>
      </c>
      <c r="J41" s="78"/>
      <c r="K41" s="259"/>
      <c r="L41" s="82">
        <v>5034</v>
      </c>
    </row>
    <row r="42" spans="1:12" ht="13.5" customHeight="1" x14ac:dyDescent="0.15">
      <c r="A42" s="15"/>
      <c r="B42" s="45"/>
      <c r="C42" s="46" t="s">
        <v>291</v>
      </c>
      <c r="D42" s="55"/>
      <c r="E42" s="56" t="s">
        <v>10</v>
      </c>
      <c r="F42" s="78"/>
      <c r="G42" s="163"/>
      <c r="H42" s="78"/>
      <c r="I42" s="163"/>
      <c r="J42" s="78"/>
      <c r="K42" s="259"/>
      <c r="L42" s="78">
        <v>810</v>
      </c>
    </row>
    <row r="43" spans="1:12" ht="13.5" customHeight="1" x14ac:dyDescent="0.15">
      <c r="A43" s="15"/>
      <c r="B43" s="45"/>
      <c r="C43" s="46" t="s">
        <v>270</v>
      </c>
      <c r="D43" s="55"/>
      <c r="E43" s="56" t="s">
        <v>10</v>
      </c>
      <c r="F43" s="78"/>
      <c r="G43" s="163"/>
      <c r="H43" s="78"/>
      <c r="I43" s="163"/>
      <c r="J43" s="78"/>
      <c r="K43" s="259"/>
      <c r="L43" s="78"/>
    </row>
    <row r="44" spans="1:12" ht="13.5" customHeight="1" x14ac:dyDescent="0.15">
      <c r="A44" s="15"/>
      <c r="B44" s="72"/>
      <c r="C44" s="73" t="s">
        <v>135</v>
      </c>
      <c r="D44" s="74"/>
      <c r="E44" s="56" t="s">
        <v>232</v>
      </c>
      <c r="F44" s="78">
        <v>623</v>
      </c>
      <c r="G44" s="163">
        <v>1032</v>
      </c>
      <c r="H44" s="78">
        <v>1166</v>
      </c>
      <c r="I44" s="163">
        <v>2216</v>
      </c>
      <c r="J44" s="78">
        <v>396</v>
      </c>
      <c r="K44" s="259">
        <v>1242</v>
      </c>
      <c r="L44" s="78">
        <v>2835</v>
      </c>
    </row>
    <row r="45" spans="1:12" ht="13.5" customHeight="1" x14ac:dyDescent="0.15">
      <c r="A45" s="15"/>
      <c r="B45" s="72"/>
      <c r="C45" s="73" t="s">
        <v>85</v>
      </c>
      <c r="D45" s="74"/>
      <c r="E45" s="56" t="s">
        <v>232</v>
      </c>
      <c r="F45" s="78">
        <v>34507</v>
      </c>
      <c r="G45" s="163">
        <v>64855</v>
      </c>
      <c r="H45" s="78">
        <v>43512</v>
      </c>
      <c r="I45" s="163">
        <v>91501</v>
      </c>
      <c r="J45" s="78">
        <v>15684</v>
      </c>
      <c r="K45" s="259">
        <v>36884</v>
      </c>
      <c r="L45" s="78">
        <v>167416</v>
      </c>
    </row>
    <row r="46" spans="1:12" ht="13.5" customHeight="1" x14ac:dyDescent="0.15">
      <c r="A46" s="15"/>
      <c r="B46" s="72"/>
      <c r="C46" s="73" t="s">
        <v>222</v>
      </c>
      <c r="D46" s="74"/>
      <c r="E46" s="56" t="s">
        <v>10</v>
      </c>
      <c r="F46" s="78">
        <v>180</v>
      </c>
      <c r="G46" s="163">
        <v>324</v>
      </c>
      <c r="H46" s="78">
        <v>180</v>
      </c>
      <c r="I46" s="163">
        <v>324</v>
      </c>
      <c r="J46" s="78"/>
      <c r="K46" s="259"/>
      <c r="L46" s="78">
        <v>900</v>
      </c>
    </row>
    <row r="47" spans="1:12" ht="13.5" customHeight="1" x14ac:dyDescent="0.15">
      <c r="A47" s="15"/>
      <c r="B47" s="72"/>
      <c r="C47" s="73" t="s">
        <v>223</v>
      </c>
      <c r="D47" s="74"/>
      <c r="E47" s="56" t="s">
        <v>232</v>
      </c>
      <c r="F47" s="78"/>
      <c r="G47" s="163"/>
      <c r="H47" s="78"/>
      <c r="I47" s="163"/>
      <c r="J47" s="78"/>
      <c r="K47" s="259"/>
      <c r="L47" s="78">
        <v>894</v>
      </c>
    </row>
    <row r="48" spans="1:12" ht="13.5" customHeight="1" x14ac:dyDescent="0.15">
      <c r="A48" s="15"/>
      <c r="B48" s="72"/>
      <c r="C48" s="73" t="s">
        <v>274</v>
      </c>
      <c r="D48" s="74"/>
      <c r="E48" s="56" t="s">
        <v>232</v>
      </c>
      <c r="F48" s="78"/>
      <c r="G48" s="163"/>
      <c r="H48" s="78"/>
      <c r="I48" s="163"/>
      <c r="J48" s="78"/>
      <c r="K48" s="259"/>
      <c r="L48" s="78"/>
    </row>
    <row r="49" spans="1:19" ht="13.5" customHeight="1" x14ac:dyDescent="0.15">
      <c r="A49" s="15"/>
      <c r="B49" s="72"/>
      <c r="C49" s="73" t="s">
        <v>279</v>
      </c>
      <c r="D49" s="74"/>
      <c r="E49" s="56" t="s">
        <v>232</v>
      </c>
      <c r="F49" s="78"/>
      <c r="G49" s="163"/>
      <c r="H49" s="78"/>
      <c r="I49" s="163"/>
      <c r="J49" s="78"/>
      <c r="K49" s="259">
        <v>78</v>
      </c>
      <c r="L49" s="78">
        <v>78</v>
      </c>
    </row>
    <row r="50" spans="1:19" ht="13.5" customHeight="1" x14ac:dyDescent="0.15">
      <c r="A50" s="15"/>
      <c r="B50" s="72"/>
      <c r="C50" s="73" t="s">
        <v>89</v>
      </c>
      <c r="D50" s="74"/>
      <c r="E50" s="56" t="s">
        <v>232</v>
      </c>
      <c r="F50" s="78">
        <v>392</v>
      </c>
      <c r="G50" s="163">
        <v>3032</v>
      </c>
      <c r="H50" s="78">
        <v>2384</v>
      </c>
      <c r="I50" s="163">
        <v>6914</v>
      </c>
      <c r="J50" s="78">
        <v>163</v>
      </c>
      <c r="K50" s="259">
        <v>6712</v>
      </c>
      <c r="L50" s="78">
        <v>17762</v>
      </c>
    </row>
    <row r="51" spans="1:19" ht="13.5" customHeight="1" x14ac:dyDescent="0.15">
      <c r="A51" s="15"/>
      <c r="B51" s="72"/>
      <c r="C51" s="46" t="s">
        <v>136</v>
      </c>
      <c r="D51" s="74"/>
      <c r="E51" s="56" t="s">
        <v>10</v>
      </c>
      <c r="F51" s="78"/>
      <c r="G51" s="163"/>
      <c r="H51" s="78"/>
      <c r="I51" s="163"/>
      <c r="J51" s="78">
        <v>249</v>
      </c>
      <c r="K51" s="259">
        <v>410</v>
      </c>
      <c r="L51" s="78">
        <v>1022</v>
      </c>
    </row>
    <row r="52" spans="1:19" ht="13.5" customHeight="1" x14ac:dyDescent="0.15">
      <c r="A52" s="130"/>
      <c r="B52" s="125"/>
      <c r="C52" s="70" t="s">
        <v>98</v>
      </c>
      <c r="D52" s="71"/>
      <c r="E52" s="131" t="s">
        <v>10</v>
      </c>
      <c r="F52" s="244">
        <f t="shared" ref="F52:L52" si="1">SUM(F17:F51)</f>
        <v>149482</v>
      </c>
      <c r="G52" s="245">
        <f t="shared" si="1"/>
        <v>229087</v>
      </c>
      <c r="H52" s="244">
        <f t="shared" si="1"/>
        <v>468743</v>
      </c>
      <c r="I52" s="245">
        <f t="shared" si="1"/>
        <v>541023</v>
      </c>
      <c r="J52" s="244">
        <f t="shared" si="1"/>
        <v>152500</v>
      </c>
      <c r="K52" s="244">
        <f t="shared" si="1"/>
        <v>405322</v>
      </c>
      <c r="L52" s="80">
        <f t="shared" si="1"/>
        <v>1997081</v>
      </c>
    </row>
    <row r="53" spans="1:19" ht="13.5" customHeight="1" x14ac:dyDescent="0.15">
      <c r="A53" s="18" t="s">
        <v>11</v>
      </c>
      <c r="B53" s="42"/>
      <c r="C53" s="52" t="s">
        <v>93</v>
      </c>
      <c r="D53" s="53"/>
      <c r="E53" s="54" t="s">
        <v>10</v>
      </c>
      <c r="F53" s="81" t="s">
        <v>298</v>
      </c>
      <c r="G53" s="166" t="s">
        <v>298</v>
      </c>
      <c r="H53" s="81">
        <v>1200</v>
      </c>
      <c r="I53" s="166">
        <v>4395</v>
      </c>
      <c r="J53" s="81">
        <v>300</v>
      </c>
      <c r="K53" s="300">
        <v>1211</v>
      </c>
      <c r="L53" s="161">
        <v>1565</v>
      </c>
    </row>
    <row r="54" spans="1:19" ht="13.5" customHeight="1" x14ac:dyDescent="0.15">
      <c r="A54" s="126" t="s">
        <v>20</v>
      </c>
      <c r="B54" s="45"/>
      <c r="C54" s="46" t="s">
        <v>111</v>
      </c>
      <c r="D54" s="55"/>
      <c r="E54" s="56" t="s">
        <v>10</v>
      </c>
      <c r="F54" s="78">
        <v>105</v>
      </c>
      <c r="G54" s="163">
        <v>226</v>
      </c>
      <c r="H54" s="78">
        <v>816</v>
      </c>
      <c r="I54" s="163">
        <v>2676</v>
      </c>
      <c r="J54" s="78">
        <v>28800</v>
      </c>
      <c r="K54" s="259">
        <v>57600</v>
      </c>
      <c r="L54" s="78">
        <v>101760</v>
      </c>
      <c r="O54" s="17"/>
      <c r="P54" s="17"/>
      <c r="Q54" s="27"/>
      <c r="R54" s="176"/>
      <c r="S54" s="208"/>
    </row>
    <row r="55" spans="1:19" ht="13.5" customHeight="1" x14ac:dyDescent="0.15">
      <c r="A55" s="126"/>
      <c r="B55" s="45"/>
      <c r="C55" s="46" t="s">
        <v>100</v>
      </c>
      <c r="D55" s="55"/>
      <c r="E55" s="56" t="s">
        <v>10</v>
      </c>
      <c r="F55" s="78">
        <v>21600</v>
      </c>
      <c r="G55" s="163">
        <v>5270</v>
      </c>
      <c r="H55" s="78">
        <v>43275</v>
      </c>
      <c r="I55" s="163">
        <v>10745</v>
      </c>
      <c r="J55" s="78">
        <v>24000</v>
      </c>
      <c r="K55" s="259">
        <v>24000</v>
      </c>
      <c r="L55" s="78">
        <v>120133</v>
      </c>
      <c r="O55" s="17"/>
      <c r="P55" s="17"/>
      <c r="Q55" s="27"/>
      <c r="R55" s="176"/>
      <c r="S55" s="208"/>
    </row>
    <row r="56" spans="1:19" ht="13.5" customHeight="1" x14ac:dyDescent="0.15">
      <c r="A56" s="126"/>
      <c r="B56" s="45"/>
      <c r="C56" s="46" t="s">
        <v>160</v>
      </c>
      <c r="D56" s="55"/>
      <c r="E56" s="56" t="s">
        <v>232</v>
      </c>
      <c r="F56" s="78"/>
      <c r="G56" s="163"/>
      <c r="H56" s="78"/>
      <c r="I56" s="163"/>
      <c r="J56" s="78" t="s">
        <v>298</v>
      </c>
      <c r="K56" s="259">
        <v>1100</v>
      </c>
      <c r="L56" s="78">
        <v>1100</v>
      </c>
    </row>
    <row r="57" spans="1:19" ht="13.5" customHeight="1" x14ac:dyDescent="0.15">
      <c r="A57" s="126"/>
      <c r="B57" s="45"/>
      <c r="C57" s="46" t="s">
        <v>101</v>
      </c>
      <c r="D57" s="55"/>
      <c r="E57" s="56" t="s">
        <v>10</v>
      </c>
      <c r="F57" s="78"/>
      <c r="G57" s="163"/>
      <c r="H57" s="78"/>
      <c r="I57" s="163"/>
      <c r="J57" s="78"/>
      <c r="K57" s="259"/>
      <c r="L57" s="78">
        <v>3000</v>
      </c>
    </row>
    <row r="58" spans="1:19" ht="13.5" customHeight="1" x14ac:dyDescent="0.15">
      <c r="A58" s="18"/>
      <c r="B58" s="45"/>
      <c r="C58" s="46" t="s">
        <v>96</v>
      </c>
      <c r="D58" s="55"/>
      <c r="E58" s="56" t="s">
        <v>10</v>
      </c>
      <c r="F58" s="78">
        <v>3000</v>
      </c>
      <c r="G58" s="163">
        <v>1381</v>
      </c>
      <c r="H58" s="78">
        <v>17100</v>
      </c>
      <c r="I58" s="163">
        <v>13084</v>
      </c>
      <c r="J58" s="78">
        <v>7537</v>
      </c>
      <c r="K58" s="259">
        <v>13537</v>
      </c>
      <c r="L58" s="78">
        <v>39948</v>
      </c>
    </row>
    <row r="59" spans="1:19" ht="13.5" customHeight="1" x14ac:dyDescent="0.15">
      <c r="A59" s="15"/>
      <c r="B59" s="45"/>
      <c r="C59" s="46" t="s">
        <v>86</v>
      </c>
      <c r="D59" s="55"/>
      <c r="E59" s="56" t="s">
        <v>232</v>
      </c>
      <c r="F59" s="78">
        <v>1000</v>
      </c>
      <c r="G59" s="163">
        <v>324</v>
      </c>
      <c r="H59" s="78">
        <v>2800</v>
      </c>
      <c r="I59" s="163">
        <v>913</v>
      </c>
      <c r="J59" s="78">
        <v>51</v>
      </c>
      <c r="K59" s="259">
        <v>51</v>
      </c>
      <c r="L59" s="78"/>
    </row>
    <row r="60" spans="1:19" ht="13.5" customHeight="1" x14ac:dyDescent="0.15">
      <c r="A60" s="18"/>
      <c r="B60" s="72"/>
      <c r="C60" s="73" t="s">
        <v>83</v>
      </c>
      <c r="D60" s="74"/>
      <c r="E60" s="202" t="s">
        <v>232</v>
      </c>
      <c r="F60" s="78"/>
      <c r="G60" s="163"/>
      <c r="H60" s="78"/>
      <c r="I60" s="163"/>
      <c r="J60" s="78"/>
      <c r="K60" s="259"/>
      <c r="L60" s="78">
        <v>51</v>
      </c>
    </row>
    <row r="61" spans="1:19" ht="13.5" customHeight="1" x14ac:dyDescent="0.15">
      <c r="A61" s="18"/>
      <c r="B61" s="72"/>
      <c r="C61" s="73" t="s">
        <v>292</v>
      </c>
      <c r="D61" s="74"/>
      <c r="E61" s="202" t="s">
        <v>232</v>
      </c>
      <c r="F61" s="78"/>
      <c r="G61" s="163"/>
      <c r="H61" s="78"/>
      <c r="I61" s="163"/>
      <c r="J61" s="78"/>
      <c r="K61" s="259"/>
      <c r="L61" s="78">
        <v>151</v>
      </c>
    </row>
    <row r="62" spans="1:19" ht="13.5" customHeight="1" x14ac:dyDescent="0.15">
      <c r="A62" s="15"/>
      <c r="B62" s="45"/>
      <c r="C62" s="46" t="s">
        <v>88</v>
      </c>
      <c r="D62" s="55"/>
      <c r="E62" s="56" t="s">
        <v>232</v>
      </c>
      <c r="F62" s="78">
        <v>9360</v>
      </c>
      <c r="G62" s="163">
        <v>80698</v>
      </c>
      <c r="H62" s="78">
        <v>15840</v>
      </c>
      <c r="I62" s="163">
        <v>138877</v>
      </c>
      <c r="J62" s="78">
        <v>10850</v>
      </c>
      <c r="K62" s="259">
        <v>20930</v>
      </c>
      <c r="L62" s="78">
        <v>53510</v>
      </c>
    </row>
    <row r="63" spans="1:19" ht="13.5" customHeight="1" x14ac:dyDescent="0.15">
      <c r="A63" s="15"/>
      <c r="B63" s="45"/>
      <c r="C63" s="46" t="s">
        <v>139</v>
      </c>
      <c r="D63" s="55"/>
      <c r="E63" s="56" t="s">
        <v>232</v>
      </c>
      <c r="F63" s="78" t="s">
        <v>298</v>
      </c>
      <c r="G63" s="163" t="s">
        <v>298</v>
      </c>
      <c r="H63" s="78">
        <v>420</v>
      </c>
      <c r="I63" s="163">
        <v>1050</v>
      </c>
      <c r="J63" s="78"/>
      <c r="K63" s="259"/>
      <c r="L63" s="78"/>
    </row>
    <row r="64" spans="1:19" ht="13.5" customHeight="1" x14ac:dyDescent="0.15">
      <c r="A64" s="18"/>
      <c r="B64" s="72"/>
      <c r="C64" s="73" t="s">
        <v>270</v>
      </c>
      <c r="D64" s="74"/>
      <c r="E64" s="202" t="s">
        <v>232</v>
      </c>
      <c r="F64" s="78"/>
      <c r="G64" s="163"/>
      <c r="H64" s="78"/>
      <c r="I64" s="163"/>
      <c r="J64" s="78"/>
      <c r="K64" s="259">
        <v>35</v>
      </c>
      <c r="L64" s="78">
        <v>35</v>
      </c>
    </row>
    <row r="65" spans="1:12" ht="13.5" customHeight="1" x14ac:dyDescent="0.15">
      <c r="A65" s="18"/>
      <c r="B65" s="45"/>
      <c r="C65" s="46" t="s">
        <v>85</v>
      </c>
      <c r="D65" s="55"/>
      <c r="E65" s="56" t="s">
        <v>10</v>
      </c>
      <c r="F65" s="78" t="s">
        <v>298</v>
      </c>
      <c r="G65" s="163" t="s">
        <v>298</v>
      </c>
      <c r="H65" s="78">
        <v>8640</v>
      </c>
      <c r="I65" s="163">
        <v>63860</v>
      </c>
      <c r="J65" s="78">
        <v>8640</v>
      </c>
      <c r="K65" s="259">
        <v>17280</v>
      </c>
      <c r="L65" s="78">
        <v>69120</v>
      </c>
    </row>
    <row r="66" spans="1:12" ht="13.5" customHeight="1" x14ac:dyDescent="0.15">
      <c r="A66" s="130"/>
      <c r="B66" s="49"/>
      <c r="C66" s="223" t="s">
        <v>98</v>
      </c>
      <c r="D66" s="224"/>
      <c r="E66" s="57" t="s">
        <v>10</v>
      </c>
      <c r="F66" s="80">
        <f>SUM(F53:F65)</f>
        <v>35065</v>
      </c>
      <c r="G66" s="165">
        <f t="shared" ref="G66:L66" si="2">SUM(G53:G65)</f>
        <v>87899</v>
      </c>
      <c r="H66" s="80">
        <f t="shared" si="2"/>
        <v>90091</v>
      </c>
      <c r="I66" s="165">
        <f t="shared" si="2"/>
        <v>235600</v>
      </c>
      <c r="J66" s="80">
        <f t="shared" si="2"/>
        <v>80178</v>
      </c>
      <c r="K66" s="314">
        <f t="shared" si="2"/>
        <v>135744</v>
      </c>
      <c r="L66" s="80">
        <f t="shared" si="2"/>
        <v>390373</v>
      </c>
    </row>
    <row r="67" spans="1:12" ht="13.5" customHeight="1" x14ac:dyDescent="0.15">
      <c r="A67" s="18" t="s">
        <v>21</v>
      </c>
      <c r="B67" s="42"/>
      <c r="C67" s="52" t="s">
        <v>93</v>
      </c>
      <c r="D67" s="53"/>
      <c r="E67" s="54" t="s">
        <v>10</v>
      </c>
      <c r="F67" s="90">
        <v>899</v>
      </c>
      <c r="G67" s="168">
        <v>2627</v>
      </c>
      <c r="H67" s="90">
        <v>7773</v>
      </c>
      <c r="I67" s="168">
        <v>17018</v>
      </c>
      <c r="J67" s="90">
        <v>5031</v>
      </c>
      <c r="K67" s="311">
        <v>14101</v>
      </c>
      <c r="L67" s="90">
        <v>45147</v>
      </c>
    </row>
    <row r="68" spans="1:12" ht="13.5" customHeight="1" x14ac:dyDescent="0.15">
      <c r="A68" s="15" t="s">
        <v>22</v>
      </c>
      <c r="B68" s="45"/>
      <c r="C68" s="46" t="s">
        <v>94</v>
      </c>
      <c r="D68" s="55"/>
      <c r="E68" s="56" t="s">
        <v>10</v>
      </c>
      <c r="F68" s="78">
        <v>4318</v>
      </c>
      <c r="G68" s="163">
        <v>7770</v>
      </c>
      <c r="H68" s="78">
        <v>21356</v>
      </c>
      <c r="I68" s="163">
        <v>41140</v>
      </c>
      <c r="J68" s="78">
        <v>14733</v>
      </c>
      <c r="K68" s="259">
        <v>33245</v>
      </c>
      <c r="L68" s="78">
        <v>142635</v>
      </c>
    </row>
    <row r="69" spans="1:12" ht="13.5" customHeight="1" x14ac:dyDescent="0.15">
      <c r="A69" s="13"/>
      <c r="B69" s="45"/>
      <c r="C69" s="46" t="s">
        <v>100</v>
      </c>
      <c r="D69" s="55"/>
      <c r="E69" s="56" t="s">
        <v>10</v>
      </c>
      <c r="F69" s="78">
        <v>2416</v>
      </c>
      <c r="G69" s="163">
        <v>2505</v>
      </c>
      <c r="H69" s="78">
        <v>4232</v>
      </c>
      <c r="I69" s="163">
        <v>4702</v>
      </c>
      <c r="J69" s="78">
        <v>571</v>
      </c>
      <c r="K69" s="259">
        <v>6403</v>
      </c>
      <c r="L69" s="78">
        <v>27946</v>
      </c>
    </row>
    <row r="70" spans="1:12" ht="13.5" customHeight="1" x14ac:dyDescent="0.15">
      <c r="A70" s="13"/>
      <c r="B70" s="45"/>
      <c r="C70" s="46" t="s">
        <v>95</v>
      </c>
      <c r="D70" s="55"/>
      <c r="E70" s="56" t="s">
        <v>10</v>
      </c>
      <c r="F70" s="78">
        <v>1050</v>
      </c>
      <c r="G70" s="163">
        <v>721</v>
      </c>
      <c r="H70" s="78">
        <v>3135</v>
      </c>
      <c r="I70" s="163">
        <v>2157</v>
      </c>
      <c r="J70" s="78">
        <v>2010</v>
      </c>
      <c r="K70" s="259">
        <v>3210</v>
      </c>
      <c r="L70" s="78">
        <v>11010</v>
      </c>
    </row>
    <row r="71" spans="1:12" ht="13.5" customHeight="1" x14ac:dyDescent="0.15">
      <c r="A71" s="13"/>
      <c r="B71" s="45"/>
      <c r="C71" s="46" t="s">
        <v>101</v>
      </c>
      <c r="D71" s="55"/>
      <c r="E71" s="56" t="s">
        <v>10</v>
      </c>
      <c r="F71" s="78">
        <v>1249</v>
      </c>
      <c r="G71" s="163">
        <v>3448</v>
      </c>
      <c r="H71" s="78">
        <v>5131</v>
      </c>
      <c r="I71" s="163">
        <v>14017</v>
      </c>
      <c r="J71" s="78">
        <v>1384</v>
      </c>
      <c r="K71" s="259">
        <v>4816</v>
      </c>
      <c r="L71" s="78">
        <v>20054</v>
      </c>
    </row>
    <row r="72" spans="1:12" ht="13.5" customHeight="1" x14ac:dyDescent="0.15">
      <c r="A72" s="13"/>
      <c r="B72" s="45"/>
      <c r="C72" s="46" t="s">
        <v>96</v>
      </c>
      <c r="D72" s="55"/>
      <c r="E72" s="56" t="s">
        <v>10</v>
      </c>
      <c r="F72" s="78">
        <v>305</v>
      </c>
      <c r="G72" s="163">
        <v>870</v>
      </c>
      <c r="H72" s="78">
        <v>11181</v>
      </c>
      <c r="I72" s="163">
        <v>9693</v>
      </c>
      <c r="J72" s="78">
        <v>1800</v>
      </c>
      <c r="K72" s="259">
        <v>9912</v>
      </c>
      <c r="L72" s="78">
        <v>49018</v>
      </c>
    </row>
    <row r="73" spans="1:12" ht="13.5" customHeight="1" x14ac:dyDescent="0.15">
      <c r="A73" s="15"/>
      <c r="B73" s="45"/>
      <c r="C73" s="46" t="s">
        <v>83</v>
      </c>
      <c r="D73" s="55"/>
      <c r="E73" s="56" t="s">
        <v>10</v>
      </c>
      <c r="F73" s="78"/>
      <c r="G73" s="163"/>
      <c r="H73" s="78"/>
      <c r="I73" s="163"/>
      <c r="J73" s="78"/>
      <c r="K73" s="259"/>
      <c r="L73" s="76">
        <v>615</v>
      </c>
    </row>
    <row r="74" spans="1:12" ht="13.5" customHeight="1" x14ac:dyDescent="0.15">
      <c r="A74" s="15"/>
      <c r="B74" s="45"/>
      <c r="C74" s="46" t="s">
        <v>84</v>
      </c>
      <c r="D74" s="55"/>
      <c r="E74" s="56" t="s">
        <v>10</v>
      </c>
      <c r="F74" s="78" t="s">
        <v>298</v>
      </c>
      <c r="G74" s="163" t="s">
        <v>298</v>
      </c>
      <c r="H74" s="78">
        <v>624</v>
      </c>
      <c r="I74" s="163">
        <v>1050</v>
      </c>
      <c r="J74" s="78" t="s">
        <v>298</v>
      </c>
      <c r="K74" s="259">
        <v>2880</v>
      </c>
      <c r="L74" s="78">
        <v>11756</v>
      </c>
    </row>
    <row r="75" spans="1:12" ht="13.5" customHeight="1" x14ac:dyDescent="0.15">
      <c r="A75" s="15"/>
      <c r="B75" s="45"/>
      <c r="C75" s="46" t="s">
        <v>225</v>
      </c>
      <c r="D75" s="55"/>
      <c r="E75" s="56" t="s">
        <v>232</v>
      </c>
      <c r="F75" s="78"/>
      <c r="G75" s="163"/>
      <c r="H75" s="78"/>
      <c r="I75" s="163"/>
      <c r="J75" s="78"/>
      <c r="K75" s="259"/>
      <c r="L75" s="78"/>
    </row>
    <row r="76" spans="1:12" ht="13.5" customHeight="1" x14ac:dyDescent="0.15">
      <c r="A76" s="13"/>
      <c r="B76" s="45"/>
      <c r="C76" s="46" t="s">
        <v>86</v>
      </c>
      <c r="D76" s="55"/>
      <c r="E76" s="56" t="s">
        <v>10</v>
      </c>
      <c r="F76" s="78" t="s">
        <v>298</v>
      </c>
      <c r="G76" s="163" t="s">
        <v>298</v>
      </c>
      <c r="H76" s="78">
        <v>1440</v>
      </c>
      <c r="I76" s="163">
        <v>609</v>
      </c>
      <c r="J76" s="78">
        <v>720</v>
      </c>
      <c r="K76" s="259">
        <v>1020</v>
      </c>
      <c r="L76" s="78">
        <v>5100</v>
      </c>
    </row>
    <row r="77" spans="1:12" ht="13.5" customHeight="1" x14ac:dyDescent="0.15">
      <c r="A77" s="13"/>
      <c r="B77" s="45"/>
      <c r="C77" s="46" t="s">
        <v>103</v>
      </c>
      <c r="D77" s="55"/>
      <c r="E77" s="56" t="s">
        <v>10</v>
      </c>
      <c r="F77" s="78"/>
      <c r="G77" s="163"/>
      <c r="H77" s="78"/>
      <c r="I77" s="163"/>
      <c r="J77" s="78" t="s">
        <v>298</v>
      </c>
      <c r="K77" s="259">
        <v>400</v>
      </c>
      <c r="L77" s="78">
        <v>1542</v>
      </c>
    </row>
    <row r="78" spans="1:12" ht="13.5" customHeight="1" x14ac:dyDescent="0.15">
      <c r="A78" s="13"/>
      <c r="B78" s="45"/>
      <c r="C78" s="46" t="s">
        <v>275</v>
      </c>
      <c r="D78" s="55"/>
      <c r="E78" s="56" t="s">
        <v>232</v>
      </c>
      <c r="F78" s="78"/>
      <c r="G78" s="163"/>
      <c r="H78" s="78"/>
      <c r="I78" s="163"/>
      <c r="J78" s="78">
        <v>150</v>
      </c>
      <c r="K78" s="259">
        <v>300</v>
      </c>
      <c r="L78" s="78">
        <v>300</v>
      </c>
    </row>
    <row r="79" spans="1:12" ht="13.5" customHeight="1" x14ac:dyDescent="0.15">
      <c r="A79" s="13"/>
      <c r="B79" s="45"/>
      <c r="C79" s="46" t="s">
        <v>87</v>
      </c>
      <c r="D79" s="55"/>
      <c r="E79" s="56" t="s">
        <v>10</v>
      </c>
      <c r="F79" s="78">
        <v>1840</v>
      </c>
      <c r="G79" s="163">
        <v>10629</v>
      </c>
      <c r="H79" s="78">
        <v>1840</v>
      </c>
      <c r="I79" s="163">
        <v>10629</v>
      </c>
      <c r="J79" s="78" t="s">
        <v>298</v>
      </c>
      <c r="K79" s="259">
        <v>3200</v>
      </c>
      <c r="L79" s="78">
        <v>13522</v>
      </c>
    </row>
    <row r="80" spans="1:12" ht="13.5" customHeight="1" x14ac:dyDescent="0.15">
      <c r="A80" s="13"/>
      <c r="B80" s="45"/>
      <c r="C80" s="46" t="s">
        <v>90</v>
      </c>
      <c r="D80" s="55"/>
      <c r="E80" s="56" t="s">
        <v>10</v>
      </c>
      <c r="F80" s="78">
        <v>330</v>
      </c>
      <c r="G80" s="163">
        <v>233</v>
      </c>
      <c r="H80" s="78">
        <v>548</v>
      </c>
      <c r="I80" s="163">
        <v>1451</v>
      </c>
      <c r="J80" s="78"/>
      <c r="K80" s="259"/>
      <c r="L80" s="78">
        <v>3623</v>
      </c>
    </row>
    <row r="81" spans="1:12" ht="13.5" customHeight="1" x14ac:dyDescent="0.15">
      <c r="A81" s="15"/>
      <c r="B81" s="45"/>
      <c r="C81" s="46" t="s">
        <v>150</v>
      </c>
      <c r="D81" s="55"/>
      <c r="E81" s="56" t="s">
        <v>232</v>
      </c>
      <c r="F81" s="78"/>
      <c r="G81" s="163"/>
      <c r="H81" s="78"/>
      <c r="I81" s="163"/>
      <c r="J81" s="78"/>
      <c r="K81" s="259"/>
      <c r="L81" s="78"/>
    </row>
    <row r="82" spans="1:12" ht="13.5" customHeight="1" x14ac:dyDescent="0.15">
      <c r="A82" s="15"/>
      <c r="B82" s="45"/>
      <c r="C82" s="46" t="s">
        <v>102</v>
      </c>
      <c r="D82" s="55"/>
      <c r="E82" s="56" t="s">
        <v>10</v>
      </c>
      <c r="F82" s="78">
        <v>112</v>
      </c>
      <c r="G82" s="163">
        <v>302</v>
      </c>
      <c r="H82" s="78">
        <v>1067</v>
      </c>
      <c r="I82" s="163">
        <v>3335</v>
      </c>
      <c r="J82" s="78">
        <v>525</v>
      </c>
      <c r="K82" s="259">
        <v>525</v>
      </c>
      <c r="L82" s="78">
        <v>1497</v>
      </c>
    </row>
    <row r="83" spans="1:12" ht="13.5" customHeight="1" x14ac:dyDescent="0.15">
      <c r="A83" s="13"/>
      <c r="B83" s="45"/>
      <c r="C83" s="46" t="s">
        <v>85</v>
      </c>
      <c r="D83" s="55"/>
      <c r="E83" s="56" t="s">
        <v>10</v>
      </c>
      <c r="F83" s="78">
        <v>13456</v>
      </c>
      <c r="G83" s="163">
        <v>29083</v>
      </c>
      <c r="H83" s="78">
        <v>25888</v>
      </c>
      <c r="I83" s="163">
        <v>60905</v>
      </c>
      <c r="J83" s="78">
        <v>5080</v>
      </c>
      <c r="K83" s="259">
        <v>16214</v>
      </c>
      <c r="L83" s="78">
        <v>110729</v>
      </c>
    </row>
    <row r="84" spans="1:12" ht="13.5" customHeight="1" x14ac:dyDescent="0.15">
      <c r="A84" s="15"/>
      <c r="B84" s="45"/>
      <c r="C84" s="46" t="s">
        <v>276</v>
      </c>
      <c r="D84" s="55"/>
      <c r="E84" s="56" t="s">
        <v>232</v>
      </c>
      <c r="F84" s="78"/>
      <c r="G84" s="163"/>
      <c r="H84" s="78"/>
      <c r="I84" s="163"/>
      <c r="J84" s="78"/>
      <c r="K84" s="259"/>
      <c r="L84" s="78"/>
    </row>
    <row r="85" spans="1:12" ht="13.5" customHeight="1" x14ac:dyDescent="0.15">
      <c r="A85" s="15"/>
      <c r="B85" s="45"/>
      <c r="C85" s="46" t="s">
        <v>223</v>
      </c>
      <c r="D85" s="55"/>
      <c r="E85" s="56" t="s">
        <v>10</v>
      </c>
      <c r="F85" s="78">
        <v>32</v>
      </c>
      <c r="G85" s="163">
        <v>254</v>
      </c>
      <c r="H85" s="78">
        <v>128</v>
      </c>
      <c r="I85" s="163">
        <v>1066</v>
      </c>
      <c r="J85" s="78">
        <v>96</v>
      </c>
      <c r="K85" s="259">
        <v>96</v>
      </c>
      <c r="L85" s="78">
        <v>368</v>
      </c>
    </row>
    <row r="86" spans="1:12" ht="13.5" customHeight="1" x14ac:dyDescent="0.15">
      <c r="A86" s="13"/>
      <c r="B86" s="45"/>
      <c r="C86" s="46" t="s">
        <v>277</v>
      </c>
      <c r="D86" s="67"/>
      <c r="E86" s="57" t="s">
        <v>10</v>
      </c>
      <c r="F86" s="78"/>
      <c r="G86" s="163"/>
      <c r="H86" s="78"/>
      <c r="I86" s="163"/>
      <c r="J86" s="78"/>
      <c r="K86" s="259"/>
      <c r="L86" s="76"/>
    </row>
    <row r="87" spans="1:12" ht="13.5" customHeight="1" x14ac:dyDescent="0.15">
      <c r="A87" s="130"/>
      <c r="B87" s="148"/>
      <c r="C87" s="70" t="s">
        <v>98</v>
      </c>
      <c r="D87" s="71"/>
      <c r="E87" s="131" t="s">
        <v>10</v>
      </c>
      <c r="F87" s="80">
        <f t="shared" ref="F87:L87" si="3">SUM(F67:F86)</f>
        <v>26007</v>
      </c>
      <c r="G87" s="165">
        <f t="shared" si="3"/>
        <v>58442</v>
      </c>
      <c r="H87" s="80">
        <f t="shared" si="3"/>
        <v>84343</v>
      </c>
      <c r="I87" s="165">
        <f t="shared" si="3"/>
        <v>167772</v>
      </c>
      <c r="J87" s="80">
        <f t="shared" si="3"/>
        <v>32100</v>
      </c>
      <c r="K87" s="314">
        <f t="shared" si="3"/>
        <v>96322</v>
      </c>
      <c r="L87" s="80">
        <f t="shared" si="3"/>
        <v>444862</v>
      </c>
    </row>
    <row r="88" spans="1:12" ht="13.5" customHeight="1" x14ac:dyDescent="0.15">
      <c r="A88" s="17"/>
      <c r="B88" s="17"/>
      <c r="C88" s="246"/>
      <c r="D88" s="21"/>
      <c r="E88" s="208"/>
      <c r="F88" s="236"/>
      <c r="G88" s="236"/>
      <c r="H88" s="236"/>
      <c r="I88" s="236"/>
      <c r="J88" s="236"/>
      <c r="K88" s="236"/>
    </row>
    <row r="89" spans="1:12" ht="13.5" customHeight="1" x14ac:dyDescent="0.15">
      <c r="A89" s="17"/>
      <c r="B89" s="17"/>
      <c r="C89" s="246"/>
      <c r="D89" s="21"/>
      <c r="E89" s="208"/>
      <c r="F89" s="236"/>
      <c r="G89" s="236"/>
      <c r="H89" s="236"/>
      <c r="I89" s="236"/>
      <c r="J89" s="236"/>
      <c r="K89" s="236"/>
      <c r="L89" s="236"/>
    </row>
    <row r="90" spans="1:12" ht="13.5" customHeight="1" x14ac:dyDescent="0.15">
      <c r="A90" s="17"/>
      <c r="B90" s="17"/>
      <c r="C90" s="246"/>
      <c r="D90" s="21"/>
      <c r="E90" s="208"/>
      <c r="F90" s="236"/>
      <c r="G90" s="236"/>
      <c r="H90" s="236"/>
      <c r="I90" s="236"/>
      <c r="J90" s="236"/>
      <c r="K90" s="236"/>
      <c r="L90" s="236"/>
    </row>
    <row r="91" spans="1:12" ht="13.5" customHeight="1" x14ac:dyDescent="0.15">
      <c r="A91" s="17"/>
      <c r="B91" s="17"/>
      <c r="C91" s="246"/>
      <c r="D91" s="21"/>
      <c r="E91" s="208"/>
      <c r="F91" s="236"/>
      <c r="G91" s="236"/>
      <c r="H91" s="236"/>
      <c r="I91" s="236"/>
      <c r="J91" s="236"/>
      <c r="K91" s="236"/>
      <c r="L91" s="236"/>
    </row>
    <row r="92" spans="1:12" ht="13.5" customHeight="1" x14ac:dyDescent="0.15">
      <c r="A92" s="17"/>
      <c r="B92" s="17"/>
      <c r="C92" s="246"/>
      <c r="D92" s="21"/>
      <c r="E92" s="208"/>
      <c r="F92" s="236"/>
      <c r="G92" s="236"/>
      <c r="H92" s="236"/>
      <c r="I92" s="236"/>
      <c r="J92" s="236"/>
      <c r="K92" s="236"/>
      <c r="L92" s="236"/>
    </row>
    <row r="93" spans="1:12" ht="13.5" customHeight="1" x14ac:dyDescent="0.15">
      <c r="A93" s="252"/>
      <c r="B93" s="252"/>
      <c r="C93" s="151"/>
      <c r="D93" s="152"/>
      <c r="E93" s="253"/>
      <c r="F93" s="254"/>
      <c r="G93" s="254"/>
      <c r="H93" s="254"/>
      <c r="I93" s="254"/>
      <c r="J93" s="254"/>
      <c r="K93" s="254"/>
      <c r="L93" s="254"/>
    </row>
    <row r="94" spans="1:12" ht="13.5" customHeight="1" x14ac:dyDescent="0.15">
      <c r="A94" s="16" t="s">
        <v>158</v>
      </c>
      <c r="B94" s="51"/>
      <c r="C94" s="52" t="s">
        <v>144</v>
      </c>
      <c r="D94" s="53"/>
      <c r="E94" s="54" t="s">
        <v>10</v>
      </c>
      <c r="F94" s="78">
        <v>1950</v>
      </c>
      <c r="G94" s="163">
        <v>520</v>
      </c>
      <c r="H94" s="78">
        <v>4350</v>
      </c>
      <c r="I94" s="163">
        <v>1334</v>
      </c>
      <c r="J94" s="78">
        <v>1650</v>
      </c>
      <c r="K94" s="259">
        <v>1820</v>
      </c>
      <c r="L94" s="90">
        <v>10445</v>
      </c>
    </row>
    <row r="95" spans="1:12" ht="13.5" customHeight="1" x14ac:dyDescent="0.15">
      <c r="A95" s="13" t="s">
        <v>146</v>
      </c>
      <c r="B95" s="45"/>
      <c r="C95" s="46" t="s">
        <v>142</v>
      </c>
      <c r="D95" s="55"/>
      <c r="E95" s="56" t="s">
        <v>10</v>
      </c>
      <c r="F95" s="78">
        <v>7200</v>
      </c>
      <c r="G95" s="163">
        <v>2650</v>
      </c>
      <c r="H95" s="78">
        <v>14400</v>
      </c>
      <c r="I95" s="163">
        <v>3874</v>
      </c>
      <c r="J95" s="78">
        <v>6750</v>
      </c>
      <c r="K95" s="259">
        <v>6750</v>
      </c>
      <c r="L95" s="78">
        <v>34800</v>
      </c>
    </row>
    <row r="96" spans="1:12" ht="13.5" customHeight="1" x14ac:dyDescent="0.15">
      <c r="A96" s="15"/>
      <c r="B96" s="45"/>
      <c r="C96" s="46" t="s">
        <v>96</v>
      </c>
      <c r="D96" s="55"/>
      <c r="E96" s="56" t="s">
        <v>232</v>
      </c>
      <c r="F96" s="78" t="s">
        <v>298</v>
      </c>
      <c r="G96" s="163" t="s">
        <v>298</v>
      </c>
      <c r="H96" s="78">
        <v>35100</v>
      </c>
      <c r="I96" s="163">
        <v>13767</v>
      </c>
      <c r="J96" s="78"/>
      <c r="K96" s="259"/>
      <c r="L96" s="88"/>
    </row>
    <row r="97" spans="1:12" ht="13.5" customHeight="1" x14ac:dyDescent="0.15">
      <c r="A97" s="14"/>
      <c r="B97" s="45"/>
      <c r="C97" s="46" t="s">
        <v>106</v>
      </c>
      <c r="D97" s="55"/>
      <c r="E97" s="56" t="s">
        <v>10</v>
      </c>
      <c r="F97" s="78"/>
      <c r="G97" s="163"/>
      <c r="H97" s="78"/>
      <c r="I97" s="163"/>
      <c r="J97" s="78">
        <v>1500</v>
      </c>
      <c r="K97" s="259">
        <v>3075</v>
      </c>
      <c r="L97" s="78">
        <v>12675</v>
      </c>
    </row>
    <row r="98" spans="1:12" ht="13.5" customHeight="1" x14ac:dyDescent="0.15">
      <c r="A98" s="13"/>
      <c r="B98" s="45"/>
      <c r="C98" s="46" t="s">
        <v>225</v>
      </c>
      <c r="D98" s="55"/>
      <c r="E98" s="56" t="s">
        <v>10</v>
      </c>
      <c r="F98" s="78">
        <v>750</v>
      </c>
      <c r="G98" s="163">
        <v>256</v>
      </c>
      <c r="H98" s="78">
        <v>750</v>
      </c>
      <c r="I98" s="163">
        <v>256</v>
      </c>
      <c r="J98" s="78" t="s">
        <v>298</v>
      </c>
      <c r="K98" s="259">
        <v>11145</v>
      </c>
      <c r="L98" s="78">
        <v>43785</v>
      </c>
    </row>
    <row r="99" spans="1:12" ht="13.5" customHeight="1" x14ac:dyDescent="0.15">
      <c r="A99" s="150"/>
      <c r="B99" s="148"/>
      <c r="C99" s="70" t="s">
        <v>98</v>
      </c>
      <c r="D99" s="71"/>
      <c r="E99" s="131" t="s">
        <v>10</v>
      </c>
      <c r="F99" s="139">
        <f t="shared" ref="F99:L99" si="4">SUM(F94:F98)</f>
        <v>9900</v>
      </c>
      <c r="G99" s="203">
        <f t="shared" si="4"/>
        <v>3426</v>
      </c>
      <c r="H99" s="139">
        <f t="shared" si="4"/>
        <v>54600</v>
      </c>
      <c r="I99" s="203">
        <f t="shared" si="4"/>
        <v>19231</v>
      </c>
      <c r="J99" s="139">
        <f t="shared" si="4"/>
        <v>9900</v>
      </c>
      <c r="K99" s="301">
        <f t="shared" si="4"/>
        <v>22790</v>
      </c>
      <c r="L99" s="139">
        <f t="shared" si="4"/>
        <v>101705</v>
      </c>
    </row>
    <row r="100" spans="1:12" ht="13.5" customHeight="1" x14ac:dyDescent="0.15">
      <c r="A100" s="16" t="s">
        <v>159</v>
      </c>
      <c r="B100" s="31"/>
      <c r="C100" s="65" t="s">
        <v>160</v>
      </c>
      <c r="D100" s="59"/>
      <c r="E100" s="58" t="s">
        <v>10</v>
      </c>
      <c r="F100" s="78" t="s">
        <v>298</v>
      </c>
      <c r="G100" s="163" t="s">
        <v>298</v>
      </c>
      <c r="H100" s="78">
        <v>1445</v>
      </c>
      <c r="I100" s="163">
        <v>1870</v>
      </c>
      <c r="J100" s="78">
        <v>1156</v>
      </c>
      <c r="K100" s="259">
        <v>2023</v>
      </c>
      <c r="L100" s="78">
        <v>4624</v>
      </c>
    </row>
    <row r="101" spans="1:12" ht="13.5" customHeight="1" x14ac:dyDescent="0.15">
      <c r="A101" s="13" t="s">
        <v>147</v>
      </c>
      <c r="B101" s="51"/>
      <c r="C101" s="46" t="s">
        <v>106</v>
      </c>
      <c r="D101" s="55"/>
      <c r="E101" s="56" t="s">
        <v>10</v>
      </c>
      <c r="F101" s="78"/>
      <c r="G101" s="163"/>
      <c r="H101" s="78"/>
      <c r="I101" s="163"/>
      <c r="J101" s="78"/>
      <c r="K101" s="259"/>
      <c r="L101" s="78">
        <v>489768</v>
      </c>
    </row>
    <row r="102" spans="1:12" ht="13.5" customHeight="1" x14ac:dyDescent="0.15">
      <c r="A102" s="130"/>
      <c r="B102" s="148"/>
      <c r="C102" s="70" t="s">
        <v>98</v>
      </c>
      <c r="D102" s="112"/>
      <c r="E102" s="296" t="s">
        <v>10</v>
      </c>
      <c r="F102" s="139">
        <f t="shared" ref="F102:L102" si="5">SUM(F100:F101)</f>
        <v>0</v>
      </c>
      <c r="G102" s="203">
        <f t="shared" si="5"/>
        <v>0</v>
      </c>
      <c r="H102" s="139">
        <f t="shared" si="5"/>
        <v>1445</v>
      </c>
      <c r="I102" s="203">
        <f t="shared" si="5"/>
        <v>1870</v>
      </c>
      <c r="J102" s="139">
        <f t="shared" si="5"/>
        <v>1156</v>
      </c>
      <c r="K102" s="301">
        <f t="shared" si="5"/>
        <v>2023</v>
      </c>
      <c r="L102" s="139">
        <f t="shared" si="5"/>
        <v>494392</v>
      </c>
    </row>
    <row r="103" spans="1:12" ht="13.5" customHeight="1" x14ac:dyDescent="0.15">
      <c r="A103" s="14" t="s">
        <v>23</v>
      </c>
      <c r="B103" s="42"/>
      <c r="C103" s="65" t="s">
        <v>111</v>
      </c>
      <c r="D103" s="59"/>
      <c r="E103" s="58" t="s">
        <v>10</v>
      </c>
      <c r="F103" s="90" t="s">
        <v>298</v>
      </c>
      <c r="G103" s="168" t="s">
        <v>298</v>
      </c>
      <c r="H103" s="90">
        <v>360</v>
      </c>
      <c r="I103" s="168">
        <v>276</v>
      </c>
      <c r="J103" s="90"/>
      <c r="K103" s="311"/>
      <c r="L103" s="90">
        <v>720</v>
      </c>
    </row>
    <row r="104" spans="1:12" ht="13.5" customHeight="1" x14ac:dyDescent="0.15">
      <c r="A104" s="14" t="s">
        <v>24</v>
      </c>
      <c r="B104" s="51"/>
      <c r="C104" s="52" t="s">
        <v>160</v>
      </c>
      <c r="D104" s="53"/>
      <c r="E104" s="54" t="s">
        <v>10</v>
      </c>
      <c r="F104" s="81">
        <v>1920</v>
      </c>
      <c r="G104" s="166">
        <v>2500</v>
      </c>
      <c r="H104" s="81">
        <v>6720</v>
      </c>
      <c r="I104" s="166">
        <v>8986</v>
      </c>
      <c r="J104" s="81">
        <v>2040</v>
      </c>
      <c r="K104" s="300">
        <v>8520</v>
      </c>
      <c r="L104" s="81">
        <v>33648</v>
      </c>
    </row>
    <row r="105" spans="1:12" s="1" customFormat="1" ht="13.5" customHeight="1" x14ac:dyDescent="0.15">
      <c r="A105" s="14"/>
      <c r="B105" s="15"/>
      <c r="C105" s="27" t="s">
        <v>83</v>
      </c>
      <c r="D105" s="176"/>
      <c r="E105" s="177" t="s">
        <v>10</v>
      </c>
      <c r="F105" s="78"/>
      <c r="G105" s="163"/>
      <c r="H105" s="78"/>
      <c r="I105" s="163"/>
      <c r="J105" s="78" t="s">
        <v>298</v>
      </c>
      <c r="K105" s="259">
        <v>20750</v>
      </c>
      <c r="L105" s="78">
        <v>41430</v>
      </c>
    </row>
    <row r="106" spans="1:12" s="1" customFormat="1" ht="13.5" customHeight="1" x14ac:dyDescent="0.15">
      <c r="A106" s="4"/>
      <c r="B106" s="45"/>
      <c r="C106" s="46" t="s">
        <v>225</v>
      </c>
      <c r="D106" s="55"/>
      <c r="E106" s="56" t="s">
        <v>10</v>
      </c>
      <c r="F106" s="78" t="s">
        <v>298</v>
      </c>
      <c r="G106" s="163" t="s">
        <v>298</v>
      </c>
      <c r="H106" s="78">
        <v>2340</v>
      </c>
      <c r="I106" s="163">
        <v>909</v>
      </c>
      <c r="J106" s="78"/>
      <c r="K106" s="259"/>
      <c r="L106" s="78">
        <v>1440</v>
      </c>
    </row>
    <row r="107" spans="1:12" ht="13.5" customHeight="1" x14ac:dyDescent="0.15">
      <c r="B107" s="45"/>
      <c r="C107" s="46" t="s">
        <v>293</v>
      </c>
      <c r="D107" s="55"/>
      <c r="E107" s="56" t="s">
        <v>10</v>
      </c>
      <c r="F107" s="78">
        <v>120</v>
      </c>
      <c r="G107" s="163">
        <v>285</v>
      </c>
      <c r="H107" s="78">
        <v>120</v>
      </c>
      <c r="I107" s="163">
        <v>285</v>
      </c>
      <c r="J107" s="78"/>
      <c r="K107" s="259">
        <v>120</v>
      </c>
      <c r="L107" s="78">
        <v>120</v>
      </c>
    </row>
    <row r="108" spans="1:12" ht="13.5" customHeight="1" x14ac:dyDescent="0.15">
      <c r="A108" s="130"/>
      <c r="B108" s="111"/>
      <c r="C108" s="70" t="s">
        <v>98</v>
      </c>
      <c r="D108" s="112"/>
      <c r="E108" s="296" t="s">
        <v>10</v>
      </c>
      <c r="F108" s="139">
        <f t="shared" ref="F108:L108" si="6">SUM(F103:F107)</f>
        <v>2040</v>
      </c>
      <c r="G108" s="203">
        <f t="shared" si="6"/>
        <v>2785</v>
      </c>
      <c r="H108" s="139">
        <f t="shared" si="6"/>
        <v>9540</v>
      </c>
      <c r="I108" s="203">
        <f t="shared" si="6"/>
        <v>10456</v>
      </c>
      <c r="J108" s="139">
        <f t="shared" si="6"/>
        <v>2040</v>
      </c>
      <c r="K108" s="301">
        <f t="shared" si="6"/>
        <v>29390</v>
      </c>
      <c r="L108" s="139">
        <f t="shared" si="6"/>
        <v>77358</v>
      </c>
    </row>
    <row r="109" spans="1:12" ht="13.5" customHeight="1" x14ac:dyDescent="0.15">
      <c r="A109" s="4" t="s">
        <v>151</v>
      </c>
      <c r="C109" s="6"/>
      <c r="D109" s="6"/>
      <c r="E109" s="10"/>
      <c r="F109" s="11"/>
      <c r="G109" s="11"/>
      <c r="H109" s="11"/>
      <c r="I109" s="11"/>
      <c r="J109" s="11"/>
      <c r="K109" s="11"/>
      <c r="L109" s="11"/>
    </row>
    <row r="110" spans="1:12" ht="13.5" customHeight="1" x14ac:dyDescent="0.15">
      <c r="A110" s="4" t="s">
        <v>25</v>
      </c>
      <c r="F110" s="8"/>
      <c r="H110" s="8"/>
      <c r="K110" s="175" t="s">
        <v>305</v>
      </c>
      <c r="L110" s="175"/>
    </row>
    <row r="111" spans="1:12" ht="13.5" customHeight="1" x14ac:dyDescent="0.15">
      <c r="B111" s="68"/>
      <c r="F111" s="8"/>
      <c r="G111" s="8"/>
      <c r="H111" s="8"/>
      <c r="I111" s="8"/>
      <c r="J111" s="8"/>
      <c r="K111" s="339" t="s">
        <v>14</v>
      </c>
      <c r="L111" s="339"/>
    </row>
    <row r="112" spans="1:12" ht="13.5" customHeight="1" x14ac:dyDescent="0.15">
      <c r="A112" s="121" t="s">
        <v>15</v>
      </c>
      <c r="B112" s="118"/>
      <c r="C112" s="344" t="s">
        <v>99</v>
      </c>
      <c r="D112" s="12"/>
      <c r="E112" s="340" t="s">
        <v>81</v>
      </c>
      <c r="F112" s="342" t="s">
        <v>299</v>
      </c>
      <c r="G112" s="343"/>
      <c r="H112" s="346" t="s">
        <v>301</v>
      </c>
      <c r="I112" s="347"/>
      <c r="J112" s="348" t="s">
        <v>296</v>
      </c>
      <c r="K112" s="349"/>
      <c r="L112" s="350"/>
    </row>
    <row r="113" spans="1:12" ht="13.5" customHeight="1" x14ac:dyDescent="0.15">
      <c r="A113" s="127" t="s">
        <v>78</v>
      </c>
      <c r="B113" s="128"/>
      <c r="C113" s="345"/>
      <c r="D113" s="129"/>
      <c r="E113" s="341"/>
      <c r="F113" s="23" t="s">
        <v>79</v>
      </c>
      <c r="G113" s="162" t="s">
        <v>80</v>
      </c>
      <c r="H113" s="23" t="s">
        <v>79</v>
      </c>
      <c r="I113" s="162" t="s">
        <v>80</v>
      </c>
      <c r="J113" s="265" t="s">
        <v>302</v>
      </c>
      <c r="K113" s="117" t="s">
        <v>303</v>
      </c>
      <c r="L113" s="23" t="s">
        <v>238</v>
      </c>
    </row>
    <row r="114" spans="1:12" ht="13.5" customHeight="1" x14ac:dyDescent="0.15">
      <c r="A114" s="229" t="s">
        <v>264</v>
      </c>
      <c r="B114" s="225"/>
      <c r="C114" s="227" t="s">
        <v>96</v>
      </c>
      <c r="D114" s="226"/>
      <c r="E114" s="228" t="s">
        <v>232</v>
      </c>
      <c r="F114" s="90"/>
      <c r="G114" s="168"/>
      <c r="H114" s="90"/>
      <c r="I114" s="168"/>
      <c r="J114" s="90"/>
      <c r="K114" s="311"/>
      <c r="L114" s="241"/>
    </row>
    <row r="115" spans="1:12" ht="13.5" customHeight="1" x14ac:dyDescent="0.15">
      <c r="A115" s="14" t="s">
        <v>265</v>
      </c>
      <c r="B115" s="237"/>
      <c r="C115" s="238" t="s">
        <v>83</v>
      </c>
      <c r="D115" s="239"/>
      <c r="E115" s="240" t="s">
        <v>232</v>
      </c>
      <c r="F115" s="81"/>
      <c r="G115" s="166"/>
      <c r="H115" s="81"/>
      <c r="I115" s="166"/>
      <c r="J115" s="81" t="s">
        <v>298</v>
      </c>
      <c r="K115" s="300">
        <v>26130</v>
      </c>
      <c r="L115" s="306">
        <v>119835</v>
      </c>
    </row>
    <row r="116" spans="1:12" ht="13.5" customHeight="1" x14ac:dyDescent="0.15">
      <c r="A116" s="14"/>
      <c r="B116" s="51"/>
      <c r="C116" s="52" t="s">
        <v>84</v>
      </c>
      <c r="D116" s="53"/>
      <c r="E116" s="54" t="s">
        <v>10</v>
      </c>
      <c r="F116" s="81"/>
      <c r="G116" s="166"/>
      <c r="H116" s="81"/>
      <c r="I116" s="166"/>
      <c r="J116" s="81">
        <v>15000</v>
      </c>
      <c r="K116" s="300">
        <v>15000</v>
      </c>
      <c r="L116" s="81">
        <v>150765</v>
      </c>
    </row>
    <row r="117" spans="1:12" ht="13.5" customHeight="1" x14ac:dyDescent="0.15">
      <c r="A117" s="15"/>
      <c r="B117" s="45"/>
      <c r="C117" s="46" t="s">
        <v>225</v>
      </c>
      <c r="D117" s="55"/>
      <c r="E117" s="56" t="s">
        <v>10</v>
      </c>
      <c r="F117" s="78">
        <v>240</v>
      </c>
      <c r="G117" s="163">
        <v>214</v>
      </c>
      <c r="H117" s="78">
        <v>535</v>
      </c>
      <c r="I117" s="163">
        <v>456</v>
      </c>
      <c r="J117" s="78"/>
      <c r="K117" s="259"/>
      <c r="L117" s="88">
        <v>592</v>
      </c>
    </row>
    <row r="118" spans="1:12" ht="13.5" customHeight="1" x14ac:dyDescent="0.15">
      <c r="A118" s="15"/>
      <c r="B118" s="45"/>
      <c r="C118" s="46" t="s">
        <v>241</v>
      </c>
      <c r="D118" s="55"/>
      <c r="E118" s="56" t="s">
        <v>10</v>
      </c>
      <c r="F118" s="78"/>
      <c r="G118" s="163"/>
      <c r="H118" s="78"/>
      <c r="I118" s="163"/>
      <c r="J118" s="78"/>
      <c r="K118" s="259"/>
      <c r="L118" s="88">
        <v>23592</v>
      </c>
    </row>
    <row r="119" spans="1:12" ht="13.5" customHeight="1" x14ac:dyDescent="0.15">
      <c r="A119" s="15"/>
      <c r="B119" s="45"/>
      <c r="C119" s="46" t="s">
        <v>88</v>
      </c>
      <c r="D119" s="55"/>
      <c r="E119" s="56" t="s">
        <v>10</v>
      </c>
      <c r="F119" s="78"/>
      <c r="G119" s="163"/>
      <c r="H119" s="78"/>
      <c r="I119" s="163"/>
      <c r="J119" s="78"/>
      <c r="K119" s="259"/>
      <c r="L119" s="88">
        <v>1070</v>
      </c>
    </row>
    <row r="120" spans="1:12" ht="13.5" customHeight="1" x14ac:dyDescent="0.15">
      <c r="A120" s="15"/>
      <c r="B120" s="45"/>
      <c r="C120" s="46" t="s">
        <v>240</v>
      </c>
      <c r="D120" s="55"/>
      <c r="E120" s="56" t="s">
        <v>10</v>
      </c>
      <c r="F120" s="78">
        <v>3080</v>
      </c>
      <c r="G120" s="163">
        <v>1431</v>
      </c>
      <c r="H120" s="78">
        <v>5390</v>
      </c>
      <c r="I120" s="163">
        <v>2485</v>
      </c>
      <c r="J120" s="78">
        <v>1540</v>
      </c>
      <c r="K120" s="259">
        <v>1540</v>
      </c>
      <c r="L120" s="88">
        <v>13510</v>
      </c>
    </row>
    <row r="121" spans="1:12" ht="13.5" customHeight="1" x14ac:dyDescent="0.15">
      <c r="A121" s="15"/>
      <c r="B121" s="45"/>
      <c r="C121" s="46" t="s">
        <v>150</v>
      </c>
      <c r="D121" s="55"/>
      <c r="E121" s="56" t="s">
        <v>232</v>
      </c>
      <c r="F121" s="78"/>
      <c r="G121" s="163"/>
      <c r="H121" s="78"/>
      <c r="I121" s="163"/>
      <c r="J121" s="78"/>
      <c r="K121" s="259"/>
      <c r="L121" s="88"/>
    </row>
    <row r="122" spans="1:12" ht="13.5" customHeight="1" x14ac:dyDescent="0.15">
      <c r="A122" s="15"/>
      <c r="B122" s="45"/>
      <c r="C122" s="46" t="s">
        <v>239</v>
      </c>
      <c r="D122" s="55"/>
      <c r="E122" s="56" t="s">
        <v>10</v>
      </c>
      <c r="F122" s="78" t="s">
        <v>298</v>
      </c>
      <c r="G122" s="163" t="s">
        <v>298</v>
      </c>
      <c r="H122" s="78">
        <v>10590</v>
      </c>
      <c r="I122" s="163">
        <v>4449</v>
      </c>
      <c r="J122" s="78"/>
      <c r="K122" s="259"/>
      <c r="L122" s="88">
        <v>15913</v>
      </c>
    </row>
    <row r="123" spans="1:12" ht="13.5" customHeight="1" x14ac:dyDescent="0.15">
      <c r="A123" s="15"/>
      <c r="B123" s="45"/>
      <c r="C123" s="46" t="s">
        <v>97</v>
      </c>
      <c r="D123" s="55"/>
      <c r="E123" s="48" t="s">
        <v>10</v>
      </c>
      <c r="F123" s="78" t="s">
        <v>298</v>
      </c>
      <c r="G123" s="163" t="s">
        <v>298</v>
      </c>
      <c r="H123" s="78">
        <v>14179</v>
      </c>
      <c r="I123" s="163">
        <v>7349</v>
      </c>
      <c r="J123" s="78">
        <v>18234</v>
      </c>
      <c r="K123" s="259">
        <v>36468</v>
      </c>
      <c r="L123" s="88">
        <v>109676</v>
      </c>
    </row>
    <row r="124" spans="1:12" ht="13.5" customHeight="1" x14ac:dyDescent="0.15">
      <c r="A124" s="13"/>
      <c r="B124" s="45"/>
      <c r="C124" s="46" t="s">
        <v>89</v>
      </c>
      <c r="D124" s="55"/>
      <c r="E124" s="48" t="s">
        <v>232</v>
      </c>
      <c r="F124" s="78"/>
      <c r="G124" s="163"/>
      <c r="H124" s="78"/>
      <c r="I124" s="163"/>
      <c r="J124" s="78"/>
      <c r="K124" s="259"/>
      <c r="L124" s="88"/>
    </row>
    <row r="125" spans="1:12" ht="13.5" customHeight="1" x14ac:dyDescent="0.15">
      <c r="A125" s="130"/>
      <c r="B125" s="125"/>
      <c r="C125" s="70" t="s">
        <v>82</v>
      </c>
      <c r="D125" s="71"/>
      <c r="E125" s="131" t="s">
        <v>10</v>
      </c>
      <c r="F125" s="132">
        <f t="shared" ref="F125:L125" si="7">SUM(F114:F124)</f>
        <v>3320</v>
      </c>
      <c r="G125" s="297">
        <f t="shared" si="7"/>
        <v>1645</v>
      </c>
      <c r="H125" s="132">
        <f t="shared" si="7"/>
        <v>30694</v>
      </c>
      <c r="I125" s="297">
        <f t="shared" si="7"/>
        <v>14739</v>
      </c>
      <c r="J125" s="132">
        <f t="shared" si="7"/>
        <v>34774</v>
      </c>
      <c r="K125" s="325">
        <f t="shared" si="7"/>
        <v>79138</v>
      </c>
      <c r="L125" s="132">
        <f t="shared" si="7"/>
        <v>434953</v>
      </c>
    </row>
    <row r="126" spans="1:12" ht="13.5" customHeight="1" x14ac:dyDescent="0.15">
      <c r="A126" s="14" t="s">
        <v>73</v>
      </c>
      <c r="B126" s="230"/>
      <c r="C126" s="65" t="s">
        <v>233</v>
      </c>
      <c r="D126" s="59"/>
      <c r="E126" s="58" t="s">
        <v>10</v>
      </c>
      <c r="F126" s="90"/>
      <c r="G126" s="168"/>
      <c r="H126" s="90"/>
      <c r="I126" s="168"/>
      <c r="J126" s="90"/>
      <c r="K126" s="311"/>
      <c r="L126" s="90"/>
    </row>
    <row r="127" spans="1:12" ht="13.5" customHeight="1" x14ac:dyDescent="0.15">
      <c r="A127" s="13" t="s">
        <v>19</v>
      </c>
      <c r="B127" s="45"/>
      <c r="C127" s="46" t="s">
        <v>215</v>
      </c>
      <c r="D127" s="47"/>
      <c r="E127" s="48" t="s">
        <v>10</v>
      </c>
      <c r="F127" s="78">
        <v>376272</v>
      </c>
      <c r="G127" s="163">
        <v>102439</v>
      </c>
      <c r="H127" s="78">
        <v>861880</v>
      </c>
      <c r="I127" s="163">
        <v>231137</v>
      </c>
      <c r="J127" s="78">
        <v>193247</v>
      </c>
      <c r="K127" s="259">
        <v>683741</v>
      </c>
      <c r="L127" s="88">
        <v>2954748</v>
      </c>
    </row>
    <row r="128" spans="1:12" ht="13.5" customHeight="1" x14ac:dyDescent="0.15">
      <c r="A128" s="133"/>
      <c r="B128" s="49"/>
      <c r="C128" s="223" t="s">
        <v>82</v>
      </c>
      <c r="D128" s="224"/>
      <c r="E128" s="57" t="s">
        <v>10</v>
      </c>
      <c r="F128" s="89">
        <f t="shared" ref="F128:L128" si="8">SUM(F126:F127)</f>
        <v>376272</v>
      </c>
      <c r="G128" s="231">
        <f t="shared" si="8"/>
        <v>102439</v>
      </c>
      <c r="H128" s="89">
        <f t="shared" si="8"/>
        <v>861880</v>
      </c>
      <c r="I128" s="231">
        <f t="shared" si="8"/>
        <v>231137</v>
      </c>
      <c r="J128" s="89">
        <f t="shared" si="8"/>
        <v>193247</v>
      </c>
      <c r="K128" s="326">
        <f t="shared" si="8"/>
        <v>683741</v>
      </c>
      <c r="L128" s="89">
        <f t="shared" si="8"/>
        <v>2954748</v>
      </c>
    </row>
    <row r="129" spans="1:12" ht="13.5" customHeight="1" x14ac:dyDescent="0.15">
      <c r="A129" s="16" t="s">
        <v>76</v>
      </c>
      <c r="B129" s="31"/>
      <c r="C129" s="26"/>
      <c r="D129" s="33"/>
      <c r="E129" s="34"/>
      <c r="F129" s="85"/>
      <c r="G129" s="173"/>
      <c r="H129" s="85"/>
      <c r="I129" s="173"/>
      <c r="J129" s="327"/>
      <c r="K129" s="85"/>
      <c r="L129" s="85"/>
    </row>
    <row r="130" spans="1:12" ht="13.5" customHeight="1" x14ac:dyDescent="0.15">
      <c r="A130" s="15" t="s">
        <v>131</v>
      </c>
      <c r="B130" s="17"/>
      <c r="C130" s="19"/>
      <c r="D130" s="17"/>
      <c r="E130" s="20"/>
      <c r="F130" s="184"/>
      <c r="G130" s="185"/>
      <c r="H130" s="184"/>
      <c r="I130" s="185"/>
      <c r="J130" s="328"/>
      <c r="K130" s="331"/>
      <c r="L130" s="93"/>
    </row>
    <row r="131" spans="1:12" ht="13.5" customHeight="1" x14ac:dyDescent="0.15">
      <c r="A131" s="15"/>
      <c r="B131" s="17"/>
      <c r="C131" s="19" t="s">
        <v>111</v>
      </c>
      <c r="D131" s="17"/>
      <c r="E131" s="61" t="s">
        <v>10</v>
      </c>
      <c r="F131" s="154">
        <v>77844</v>
      </c>
      <c r="G131" s="178">
        <v>90622</v>
      </c>
      <c r="H131" s="154">
        <v>80806</v>
      </c>
      <c r="I131" s="178">
        <v>96392</v>
      </c>
      <c r="J131" s="324">
        <v>10056</v>
      </c>
      <c r="K131" s="154">
        <v>10056</v>
      </c>
      <c r="L131" s="87">
        <v>121937</v>
      </c>
    </row>
    <row r="132" spans="1:12" ht="13.5" customHeight="1" x14ac:dyDescent="0.15">
      <c r="A132" s="13"/>
      <c r="B132" s="51"/>
      <c r="C132" s="52" t="s">
        <v>106</v>
      </c>
      <c r="D132" s="60"/>
      <c r="E132" s="61" t="s">
        <v>10</v>
      </c>
      <c r="F132" s="154">
        <v>135760</v>
      </c>
      <c r="G132" s="178">
        <v>53058</v>
      </c>
      <c r="H132" s="154">
        <v>330780</v>
      </c>
      <c r="I132" s="178">
        <v>138341</v>
      </c>
      <c r="J132" s="324">
        <v>59000</v>
      </c>
      <c r="K132" s="154">
        <v>155440</v>
      </c>
      <c r="L132" s="87">
        <v>1308060</v>
      </c>
    </row>
    <row r="133" spans="1:12" ht="13.5" customHeight="1" x14ac:dyDescent="0.15">
      <c r="A133" s="13"/>
      <c r="B133" s="51"/>
      <c r="C133" s="52" t="s">
        <v>215</v>
      </c>
      <c r="D133" s="60"/>
      <c r="E133" s="61" t="s">
        <v>10</v>
      </c>
      <c r="F133" s="154">
        <v>38200</v>
      </c>
      <c r="G133" s="178">
        <v>12116</v>
      </c>
      <c r="H133" s="154">
        <v>71640</v>
      </c>
      <c r="I133" s="178">
        <v>29451</v>
      </c>
      <c r="J133" s="324">
        <v>167056</v>
      </c>
      <c r="K133" s="154">
        <v>484348</v>
      </c>
      <c r="L133" s="87">
        <v>2531592</v>
      </c>
    </row>
    <row r="134" spans="1:12" ht="13.5" customHeight="1" x14ac:dyDescent="0.15">
      <c r="A134" s="13"/>
      <c r="B134" s="51"/>
      <c r="C134" s="46" t="s">
        <v>86</v>
      </c>
      <c r="D134" s="55"/>
      <c r="E134" s="56" t="s">
        <v>10</v>
      </c>
      <c r="F134" s="154">
        <v>15200</v>
      </c>
      <c r="G134" s="178">
        <v>9926</v>
      </c>
      <c r="H134" s="154">
        <v>45600</v>
      </c>
      <c r="I134" s="178">
        <v>28401</v>
      </c>
      <c r="J134" s="324" t="s">
        <v>298</v>
      </c>
      <c r="K134" s="154">
        <v>30400</v>
      </c>
      <c r="L134" s="87">
        <v>156000</v>
      </c>
    </row>
    <row r="135" spans="1:12" ht="13.5" customHeight="1" x14ac:dyDescent="0.15">
      <c r="A135" s="13"/>
      <c r="B135" s="51"/>
      <c r="C135" s="52" t="s">
        <v>227</v>
      </c>
      <c r="D135" s="60"/>
      <c r="E135" s="61" t="s">
        <v>10</v>
      </c>
      <c r="F135" s="78" t="s">
        <v>298</v>
      </c>
      <c r="G135" s="163" t="s">
        <v>298</v>
      </c>
      <c r="H135" s="78">
        <v>20480</v>
      </c>
      <c r="I135" s="163">
        <v>9734</v>
      </c>
      <c r="J135" s="259" t="s">
        <v>298</v>
      </c>
      <c r="K135" s="78">
        <v>20480</v>
      </c>
      <c r="L135" s="87">
        <v>102920</v>
      </c>
    </row>
    <row r="136" spans="1:12" ht="13.5" customHeight="1" x14ac:dyDescent="0.15">
      <c r="A136" s="13"/>
      <c r="B136" s="51"/>
      <c r="C136" s="62" t="s">
        <v>90</v>
      </c>
      <c r="D136" s="63"/>
      <c r="E136" s="64" t="s">
        <v>10</v>
      </c>
      <c r="F136" s="78"/>
      <c r="G136" s="163"/>
      <c r="H136" s="78"/>
      <c r="I136" s="163"/>
      <c r="J136" s="259">
        <v>640</v>
      </c>
      <c r="K136" s="78">
        <v>640</v>
      </c>
      <c r="L136" s="87">
        <v>1280</v>
      </c>
    </row>
    <row r="137" spans="1:12" ht="13.5" customHeight="1" x14ac:dyDescent="0.15">
      <c r="A137" s="13" t="s">
        <v>130</v>
      </c>
      <c r="B137" s="45"/>
      <c r="C137" s="62" t="s">
        <v>107</v>
      </c>
      <c r="D137" s="47"/>
      <c r="E137" s="48" t="s">
        <v>10</v>
      </c>
      <c r="F137" s="78"/>
      <c r="G137" s="163"/>
      <c r="H137" s="78"/>
      <c r="I137" s="163"/>
      <c r="J137" s="259"/>
      <c r="K137" s="78"/>
      <c r="L137" s="76">
        <v>2725</v>
      </c>
    </row>
    <row r="138" spans="1:12" ht="13.5" customHeight="1" x14ac:dyDescent="0.15">
      <c r="A138" s="13"/>
      <c r="B138" s="17"/>
      <c r="C138" s="62" t="s">
        <v>139</v>
      </c>
      <c r="D138" s="242"/>
      <c r="E138" s="48" t="s">
        <v>10</v>
      </c>
      <c r="F138" s="78">
        <v>80000</v>
      </c>
      <c r="G138" s="163">
        <v>79198</v>
      </c>
      <c r="H138" s="78">
        <v>256000</v>
      </c>
      <c r="I138" s="163">
        <v>228648</v>
      </c>
      <c r="J138" s="259">
        <v>112000</v>
      </c>
      <c r="K138" s="78">
        <v>231400</v>
      </c>
      <c r="L138" s="76">
        <v>812350</v>
      </c>
    </row>
    <row r="139" spans="1:12" ht="13.5" customHeight="1" x14ac:dyDescent="0.15">
      <c r="A139" s="13"/>
      <c r="B139" s="17"/>
      <c r="C139" s="62" t="s">
        <v>85</v>
      </c>
      <c r="D139" s="242"/>
      <c r="E139" s="48" t="s">
        <v>10</v>
      </c>
      <c r="F139" s="78">
        <v>250</v>
      </c>
      <c r="G139" s="163">
        <v>612</v>
      </c>
      <c r="H139" s="78">
        <v>250</v>
      </c>
      <c r="I139" s="163">
        <v>612</v>
      </c>
      <c r="J139" s="259" t="s">
        <v>298</v>
      </c>
      <c r="K139" s="78">
        <v>150</v>
      </c>
      <c r="L139" s="76">
        <v>225</v>
      </c>
    </row>
    <row r="140" spans="1:12" ht="13.5" customHeight="1" x14ac:dyDescent="0.15">
      <c r="A140" s="130" t="s">
        <v>129</v>
      </c>
      <c r="B140" s="125"/>
      <c r="C140" s="223" t="s">
        <v>82</v>
      </c>
      <c r="D140" s="71"/>
      <c r="E140" s="134" t="s">
        <v>10</v>
      </c>
      <c r="F140" s="135">
        <f t="shared" ref="F140:L140" si="9">SUM(F131:F139)</f>
        <v>347254</v>
      </c>
      <c r="G140" s="270">
        <f t="shared" si="9"/>
        <v>245532</v>
      </c>
      <c r="H140" s="135">
        <f t="shared" si="9"/>
        <v>805556</v>
      </c>
      <c r="I140" s="270">
        <f t="shared" si="9"/>
        <v>531579</v>
      </c>
      <c r="J140" s="329">
        <f t="shared" si="9"/>
        <v>348752</v>
      </c>
      <c r="K140" s="332">
        <f t="shared" si="9"/>
        <v>932914</v>
      </c>
      <c r="L140" s="135">
        <f t="shared" si="9"/>
        <v>5037089</v>
      </c>
    </row>
    <row r="141" spans="1:12" ht="13.5" customHeight="1" x14ac:dyDescent="0.15">
      <c r="A141" s="16" t="s">
        <v>77</v>
      </c>
      <c r="B141" s="51"/>
      <c r="C141" s="52" t="s">
        <v>92</v>
      </c>
      <c r="D141" s="43"/>
      <c r="E141" s="44" t="s">
        <v>10</v>
      </c>
      <c r="F141" s="91"/>
      <c r="G141" s="172"/>
      <c r="H141" s="91"/>
      <c r="I141" s="172"/>
      <c r="J141" s="321">
        <v>26730</v>
      </c>
      <c r="K141" s="91">
        <v>26730</v>
      </c>
      <c r="L141" s="91">
        <v>44055</v>
      </c>
    </row>
    <row r="142" spans="1:12" ht="13.5" customHeight="1" x14ac:dyDescent="0.15">
      <c r="A142" s="15" t="s">
        <v>282</v>
      </c>
      <c r="B142" s="51"/>
      <c r="C142" s="52" t="s">
        <v>111</v>
      </c>
      <c r="D142" s="43"/>
      <c r="E142" s="44" t="s">
        <v>10</v>
      </c>
      <c r="F142" s="91" t="s">
        <v>298</v>
      </c>
      <c r="G142" s="172" t="s">
        <v>298</v>
      </c>
      <c r="H142" s="91">
        <v>285</v>
      </c>
      <c r="I142" s="172">
        <v>9304</v>
      </c>
      <c r="J142" s="321">
        <v>151</v>
      </c>
      <c r="K142" s="91">
        <v>2151</v>
      </c>
      <c r="L142" s="91">
        <v>31449</v>
      </c>
    </row>
    <row r="143" spans="1:12" ht="13.5" customHeight="1" x14ac:dyDescent="0.15">
      <c r="A143" s="247" t="s">
        <v>283</v>
      </c>
      <c r="B143" s="45"/>
      <c r="C143" s="46" t="s">
        <v>101</v>
      </c>
      <c r="D143" s="149"/>
      <c r="E143" s="48" t="s">
        <v>10</v>
      </c>
      <c r="F143" s="78" t="s">
        <v>298</v>
      </c>
      <c r="G143" s="163" t="s">
        <v>298</v>
      </c>
      <c r="H143" s="78">
        <v>200</v>
      </c>
      <c r="I143" s="163">
        <v>2105</v>
      </c>
      <c r="J143" s="259"/>
      <c r="K143" s="78"/>
      <c r="L143" s="76"/>
    </row>
    <row r="144" spans="1:12" ht="13.5" customHeight="1" x14ac:dyDescent="0.15">
      <c r="A144" s="247" t="s">
        <v>284</v>
      </c>
      <c r="B144" s="45"/>
      <c r="C144" s="46" t="s">
        <v>84</v>
      </c>
      <c r="D144" s="47"/>
      <c r="E144" s="48" t="s">
        <v>10</v>
      </c>
      <c r="F144" s="78">
        <v>21000</v>
      </c>
      <c r="G144" s="163">
        <v>12629</v>
      </c>
      <c r="H144" s="78">
        <v>116850</v>
      </c>
      <c r="I144" s="163">
        <v>65144</v>
      </c>
      <c r="J144" s="259">
        <v>54000</v>
      </c>
      <c r="K144" s="78">
        <v>108000</v>
      </c>
      <c r="L144" s="76">
        <v>276753</v>
      </c>
    </row>
    <row r="145" spans="1:12" ht="13.5" customHeight="1" x14ac:dyDescent="0.15">
      <c r="A145" s="15"/>
      <c r="B145" s="45"/>
      <c r="C145" s="46" t="s">
        <v>225</v>
      </c>
      <c r="D145" s="55"/>
      <c r="E145" s="56" t="s">
        <v>232</v>
      </c>
      <c r="F145" s="78">
        <v>4688</v>
      </c>
      <c r="G145" s="163">
        <v>3484</v>
      </c>
      <c r="H145" s="78">
        <v>6094</v>
      </c>
      <c r="I145" s="163">
        <v>4503</v>
      </c>
      <c r="J145" s="78"/>
      <c r="K145" s="259"/>
      <c r="L145" s="88"/>
    </row>
    <row r="146" spans="1:12" ht="13.5" customHeight="1" x14ac:dyDescent="0.15">
      <c r="A146" s="13"/>
      <c r="B146" s="45"/>
      <c r="C146" s="46" t="s">
        <v>216</v>
      </c>
      <c r="D146" s="47"/>
      <c r="E146" s="48" t="s">
        <v>232</v>
      </c>
      <c r="F146" s="78">
        <v>41150</v>
      </c>
      <c r="G146" s="163">
        <v>27369</v>
      </c>
      <c r="H146" s="78">
        <v>60350</v>
      </c>
      <c r="I146" s="163">
        <v>41711</v>
      </c>
      <c r="J146" s="259">
        <v>19200</v>
      </c>
      <c r="K146" s="78">
        <v>19200</v>
      </c>
      <c r="L146" s="76">
        <v>82300</v>
      </c>
    </row>
    <row r="147" spans="1:12" ht="13.5" customHeight="1" x14ac:dyDescent="0.15">
      <c r="A147" s="13"/>
      <c r="B147" s="45"/>
      <c r="C147" s="46" t="s">
        <v>288</v>
      </c>
      <c r="D147" s="55"/>
      <c r="E147" s="48" t="s">
        <v>10</v>
      </c>
      <c r="F147" s="78"/>
      <c r="G147" s="163"/>
      <c r="H147" s="78"/>
      <c r="I147" s="163"/>
      <c r="J147" s="259" t="s">
        <v>298</v>
      </c>
      <c r="K147" s="78">
        <v>75</v>
      </c>
      <c r="L147" s="76">
        <v>75</v>
      </c>
    </row>
    <row r="148" spans="1:12" ht="13.5" customHeight="1" x14ac:dyDescent="0.15">
      <c r="A148" s="13"/>
      <c r="B148" s="45"/>
      <c r="C148" s="46" t="s">
        <v>240</v>
      </c>
      <c r="D148" s="55"/>
      <c r="E148" s="48" t="s">
        <v>10</v>
      </c>
      <c r="F148" s="78"/>
      <c r="G148" s="163"/>
      <c r="H148" s="78"/>
      <c r="I148" s="163"/>
      <c r="J148" s="259"/>
      <c r="K148" s="78"/>
      <c r="L148" s="76"/>
    </row>
    <row r="149" spans="1:12" ht="13.5" customHeight="1" x14ac:dyDescent="0.15">
      <c r="A149" s="13"/>
      <c r="B149" s="45"/>
      <c r="C149" s="46" t="s">
        <v>90</v>
      </c>
      <c r="D149" s="55"/>
      <c r="E149" s="48" t="s">
        <v>10</v>
      </c>
      <c r="F149" s="78">
        <v>546</v>
      </c>
      <c r="G149" s="163">
        <v>607</v>
      </c>
      <c r="H149" s="78">
        <v>555</v>
      </c>
      <c r="I149" s="163">
        <v>1106</v>
      </c>
      <c r="J149" s="259" t="s">
        <v>298</v>
      </c>
      <c r="K149" s="78">
        <v>161</v>
      </c>
      <c r="L149" s="76">
        <v>324</v>
      </c>
    </row>
    <row r="150" spans="1:12" ht="13.5" customHeight="1" x14ac:dyDescent="0.15">
      <c r="A150" s="13"/>
      <c r="B150" s="45"/>
      <c r="C150" s="46" t="s">
        <v>150</v>
      </c>
      <c r="D150" s="55"/>
      <c r="E150" s="48" t="s">
        <v>10</v>
      </c>
      <c r="F150" s="78"/>
      <c r="G150" s="163"/>
      <c r="H150" s="78"/>
      <c r="I150" s="163"/>
      <c r="J150" s="259" t="s">
        <v>298</v>
      </c>
      <c r="K150" s="78">
        <v>447</v>
      </c>
      <c r="L150" s="76">
        <v>898</v>
      </c>
    </row>
    <row r="151" spans="1:12" ht="13.5" customHeight="1" x14ac:dyDescent="0.15">
      <c r="A151" s="13"/>
      <c r="B151" s="45"/>
      <c r="C151" s="46" t="s">
        <v>260</v>
      </c>
      <c r="D151" s="55"/>
      <c r="E151" s="48" t="s">
        <v>10</v>
      </c>
      <c r="F151" s="78"/>
      <c r="G151" s="163"/>
      <c r="H151" s="78"/>
      <c r="I151" s="163"/>
      <c r="J151" s="259" t="s">
        <v>298</v>
      </c>
      <c r="K151" s="78">
        <v>25</v>
      </c>
      <c r="L151" s="76">
        <v>50</v>
      </c>
    </row>
    <row r="152" spans="1:12" ht="13.5" customHeight="1" x14ac:dyDescent="0.15">
      <c r="A152" s="13"/>
      <c r="B152" s="45"/>
      <c r="C152" s="46" t="s">
        <v>139</v>
      </c>
      <c r="D152" s="47"/>
      <c r="E152" s="48" t="s">
        <v>10</v>
      </c>
      <c r="F152" s="78">
        <v>346252</v>
      </c>
      <c r="G152" s="163">
        <v>119254</v>
      </c>
      <c r="H152" s="78">
        <v>610498</v>
      </c>
      <c r="I152" s="163">
        <v>226370</v>
      </c>
      <c r="J152" s="259">
        <v>238933</v>
      </c>
      <c r="K152" s="78">
        <v>505745</v>
      </c>
      <c r="L152" s="76">
        <v>4173989</v>
      </c>
    </row>
    <row r="153" spans="1:12" ht="13.5" customHeight="1" x14ac:dyDescent="0.15">
      <c r="A153" s="13"/>
      <c r="B153" s="45"/>
      <c r="C153" s="46" t="s">
        <v>102</v>
      </c>
      <c r="D153" s="55"/>
      <c r="E153" s="48" t="s">
        <v>10</v>
      </c>
      <c r="F153" s="78">
        <v>238059</v>
      </c>
      <c r="G153" s="163">
        <v>92492</v>
      </c>
      <c r="H153" s="78">
        <v>477155</v>
      </c>
      <c r="I153" s="163">
        <v>199087</v>
      </c>
      <c r="J153" s="259">
        <v>161983</v>
      </c>
      <c r="K153" s="78">
        <v>388093</v>
      </c>
      <c r="L153" s="76">
        <v>2477098</v>
      </c>
    </row>
    <row r="154" spans="1:12" ht="13.5" customHeight="1" x14ac:dyDescent="0.15">
      <c r="A154" s="13"/>
      <c r="B154" s="45"/>
      <c r="C154" s="46" t="s">
        <v>234</v>
      </c>
      <c r="D154" s="55"/>
      <c r="E154" s="56" t="s">
        <v>10</v>
      </c>
      <c r="F154" s="78"/>
      <c r="G154" s="163"/>
      <c r="H154" s="78"/>
      <c r="I154" s="163"/>
      <c r="J154" s="259"/>
      <c r="K154" s="78"/>
      <c r="L154" s="76">
        <v>81</v>
      </c>
    </row>
    <row r="155" spans="1:12" ht="13.5" customHeight="1" x14ac:dyDescent="0.15">
      <c r="A155" s="13"/>
      <c r="B155" s="45"/>
      <c r="C155" s="46" t="s">
        <v>135</v>
      </c>
      <c r="D155" s="55"/>
      <c r="E155" s="48" t="s">
        <v>10</v>
      </c>
      <c r="F155" s="78"/>
      <c r="G155" s="163"/>
      <c r="H155" s="78"/>
      <c r="I155" s="163"/>
      <c r="J155" s="259" t="s">
        <v>298</v>
      </c>
      <c r="K155" s="78">
        <v>10696</v>
      </c>
      <c r="L155" s="76">
        <v>62334</v>
      </c>
    </row>
    <row r="156" spans="1:12" ht="13.5" customHeight="1" x14ac:dyDescent="0.15">
      <c r="A156" s="13"/>
      <c r="B156" s="45"/>
      <c r="C156" s="46" t="s">
        <v>85</v>
      </c>
      <c r="D156" s="158"/>
      <c r="E156" s="48" t="s">
        <v>10</v>
      </c>
      <c r="F156" s="78">
        <v>1250</v>
      </c>
      <c r="G156" s="163">
        <v>3400</v>
      </c>
      <c r="H156" s="78">
        <v>4792</v>
      </c>
      <c r="I156" s="163">
        <v>35315</v>
      </c>
      <c r="J156" s="259" t="s">
        <v>298</v>
      </c>
      <c r="K156" s="78">
        <v>607</v>
      </c>
      <c r="L156" s="76">
        <v>3705</v>
      </c>
    </row>
    <row r="157" spans="1:12" ht="13.5" customHeight="1" x14ac:dyDescent="0.15">
      <c r="A157" s="13"/>
      <c r="B157" s="72"/>
      <c r="C157" s="73" t="s">
        <v>258</v>
      </c>
      <c r="D157" s="204"/>
      <c r="E157" s="196" t="s">
        <v>10</v>
      </c>
      <c r="F157" s="82"/>
      <c r="G157" s="167"/>
      <c r="H157" s="82"/>
      <c r="I157" s="167"/>
      <c r="J157" s="215" t="s">
        <v>298</v>
      </c>
      <c r="K157" s="82">
        <v>300</v>
      </c>
      <c r="L157" s="137">
        <v>2100</v>
      </c>
    </row>
    <row r="158" spans="1:12" ht="13.5" customHeight="1" x14ac:dyDescent="0.15">
      <c r="A158" s="13"/>
      <c r="B158" s="45"/>
      <c r="C158" s="46" t="s">
        <v>89</v>
      </c>
      <c r="D158" s="55"/>
      <c r="E158" s="48" t="s">
        <v>10</v>
      </c>
      <c r="F158" s="78"/>
      <c r="G158" s="163"/>
      <c r="H158" s="78"/>
      <c r="I158" s="163"/>
      <c r="J158" s="259"/>
      <c r="K158" s="78"/>
      <c r="L158" s="76">
        <v>207</v>
      </c>
    </row>
    <row r="159" spans="1:12" ht="13.5" customHeight="1" x14ac:dyDescent="0.15">
      <c r="A159" s="13"/>
      <c r="B159" s="45"/>
      <c r="C159" s="46" t="s">
        <v>136</v>
      </c>
      <c r="D159" s="55"/>
      <c r="E159" s="56" t="s">
        <v>10</v>
      </c>
      <c r="F159" s="78">
        <v>285</v>
      </c>
      <c r="G159" s="163">
        <v>1399</v>
      </c>
      <c r="H159" s="78">
        <v>285</v>
      </c>
      <c r="I159" s="163">
        <v>1399</v>
      </c>
      <c r="J159" s="259">
        <v>483</v>
      </c>
      <c r="K159" s="78">
        <v>594</v>
      </c>
      <c r="L159" s="76">
        <v>1909</v>
      </c>
    </row>
    <row r="160" spans="1:12" ht="13.5" customHeight="1" x14ac:dyDescent="0.15">
      <c r="A160" s="130"/>
      <c r="B160" s="125"/>
      <c r="C160" s="70" t="s">
        <v>82</v>
      </c>
      <c r="D160" s="71"/>
      <c r="E160" s="134" t="s">
        <v>10</v>
      </c>
      <c r="F160" s="135">
        <f t="shared" ref="F160:L160" si="10">SUM(F141:F159)</f>
        <v>653230</v>
      </c>
      <c r="G160" s="270">
        <f t="shared" si="10"/>
        <v>260634</v>
      </c>
      <c r="H160" s="135">
        <f t="shared" si="10"/>
        <v>1277064</v>
      </c>
      <c r="I160" s="270">
        <f t="shared" si="10"/>
        <v>586044</v>
      </c>
      <c r="J160" s="329">
        <f t="shared" si="10"/>
        <v>501480</v>
      </c>
      <c r="K160" s="332">
        <f t="shared" si="10"/>
        <v>1062824</v>
      </c>
      <c r="L160" s="135">
        <f t="shared" si="10"/>
        <v>7157327</v>
      </c>
    </row>
    <row r="161" spans="1:12" ht="13.5" customHeight="1" x14ac:dyDescent="0.15">
      <c r="A161" s="16" t="s">
        <v>74</v>
      </c>
      <c r="B161" s="42"/>
      <c r="C161" s="65" t="s">
        <v>96</v>
      </c>
      <c r="D161" s="59"/>
      <c r="E161" s="66" t="s">
        <v>10</v>
      </c>
      <c r="F161" s="155"/>
      <c r="G161" s="170"/>
      <c r="H161" s="155"/>
      <c r="I161" s="170"/>
      <c r="J161" s="318"/>
      <c r="K161" s="155"/>
      <c r="L161" s="75"/>
    </row>
    <row r="162" spans="1:12" ht="13.5" customHeight="1" x14ac:dyDescent="0.15">
      <c r="A162" s="13" t="s">
        <v>75</v>
      </c>
      <c r="B162" s="45"/>
      <c r="C162" s="52" t="s">
        <v>108</v>
      </c>
      <c r="D162" s="55"/>
      <c r="E162" s="48" t="s">
        <v>10</v>
      </c>
      <c r="F162" s="76">
        <v>10420</v>
      </c>
      <c r="G162" s="164">
        <v>7997</v>
      </c>
      <c r="H162" s="76">
        <v>10420</v>
      </c>
      <c r="I162" s="164">
        <v>7997</v>
      </c>
      <c r="J162" s="316" t="s">
        <v>298</v>
      </c>
      <c r="K162" s="76">
        <v>14382</v>
      </c>
      <c r="L162" s="76">
        <v>52247</v>
      </c>
    </row>
    <row r="163" spans="1:12" ht="13.5" customHeight="1" x14ac:dyDescent="0.15">
      <c r="A163" s="13"/>
      <c r="B163" s="45"/>
      <c r="C163" s="46" t="s">
        <v>247</v>
      </c>
      <c r="D163" s="55"/>
      <c r="E163" s="48" t="s">
        <v>10</v>
      </c>
      <c r="F163" s="76">
        <v>18144</v>
      </c>
      <c r="G163" s="164">
        <v>9636</v>
      </c>
      <c r="H163" s="76">
        <v>135648</v>
      </c>
      <c r="I163" s="164">
        <v>74834</v>
      </c>
      <c r="J163" s="316">
        <v>18144</v>
      </c>
      <c r="K163" s="76">
        <v>90720</v>
      </c>
      <c r="L163" s="76">
        <v>426816</v>
      </c>
    </row>
    <row r="164" spans="1:12" ht="13.5" customHeight="1" x14ac:dyDescent="0.15">
      <c r="A164" s="13"/>
      <c r="B164" s="45"/>
      <c r="C164" s="46" t="s">
        <v>105</v>
      </c>
      <c r="D164" s="55"/>
      <c r="E164" s="48" t="s">
        <v>10</v>
      </c>
      <c r="F164" s="76">
        <v>23578</v>
      </c>
      <c r="G164" s="164">
        <v>8445</v>
      </c>
      <c r="H164" s="76">
        <v>115155</v>
      </c>
      <c r="I164" s="164">
        <v>63251</v>
      </c>
      <c r="J164" s="316">
        <v>75311</v>
      </c>
      <c r="K164" s="76">
        <v>130196</v>
      </c>
      <c r="L164" s="76">
        <v>603249</v>
      </c>
    </row>
    <row r="165" spans="1:12" ht="13.5" customHeight="1" x14ac:dyDescent="0.15">
      <c r="A165" s="14"/>
      <c r="B165" s="45"/>
      <c r="C165" s="46" t="s">
        <v>91</v>
      </c>
      <c r="D165" s="55"/>
      <c r="E165" s="48" t="s">
        <v>10</v>
      </c>
      <c r="F165" s="76">
        <v>9158</v>
      </c>
      <c r="G165" s="164">
        <v>7005</v>
      </c>
      <c r="H165" s="76">
        <v>22150</v>
      </c>
      <c r="I165" s="164">
        <v>16514</v>
      </c>
      <c r="J165" s="316">
        <v>8569</v>
      </c>
      <c r="K165" s="76">
        <v>8569</v>
      </c>
      <c r="L165" s="76">
        <v>51385</v>
      </c>
    </row>
    <row r="166" spans="1:12" ht="13.5" customHeight="1" x14ac:dyDescent="0.15">
      <c r="A166" s="14"/>
      <c r="B166" s="45"/>
      <c r="C166" s="46" t="s">
        <v>107</v>
      </c>
      <c r="D166" s="55"/>
      <c r="E166" s="48" t="s">
        <v>10</v>
      </c>
      <c r="F166" s="76">
        <v>405</v>
      </c>
      <c r="G166" s="164">
        <v>590</v>
      </c>
      <c r="H166" s="76">
        <v>10440</v>
      </c>
      <c r="I166" s="164">
        <v>18609</v>
      </c>
      <c r="J166" s="316">
        <v>12165</v>
      </c>
      <c r="K166" s="76">
        <v>17920</v>
      </c>
      <c r="L166" s="76">
        <v>56648</v>
      </c>
    </row>
    <row r="167" spans="1:12" ht="13.5" customHeight="1" x14ac:dyDescent="0.15">
      <c r="A167" s="130"/>
      <c r="B167" s="125"/>
      <c r="C167" s="70" t="s">
        <v>82</v>
      </c>
      <c r="D167" s="71"/>
      <c r="E167" s="134" t="s">
        <v>10</v>
      </c>
      <c r="F167" s="135">
        <f t="shared" ref="F167:L167" si="11">SUM(F161:F166)</f>
        <v>61705</v>
      </c>
      <c r="G167" s="270">
        <f t="shared" si="11"/>
        <v>33673</v>
      </c>
      <c r="H167" s="135">
        <f t="shared" si="11"/>
        <v>293813</v>
      </c>
      <c r="I167" s="270">
        <f t="shared" si="11"/>
        <v>181205</v>
      </c>
      <c r="J167" s="329">
        <f t="shared" si="11"/>
        <v>114189</v>
      </c>
      <c r="K167" s="332">
        <f t="shared" si="11"/>
        <v>261787</v>
      </c>
      <c r="L167" s="135">
        <f t="shared" si="11"/>
        <v>1190345</v>
      </c>
    </row>
    <row r="168" spans="1:12" ht="13.5" customHeight="1" x14ac:dyDescent="0.15">
      <c r="A168" s="14" t="s">
        <v>11</v>
      </c>
      <c r="B168" s="42"/>
      <c r="C168" s="65" t="s">
        <v>92</v>
      </c>
      <c r="D168" s="143"/>
      <c r="E168" s="48" t="s">
        <v>10</v>
      </c>
      <c r="F168" s="155">
        <v>2960</v>
      </c>
      <c r="G168" s="170">
        <v>26126</v>
      </c>
      <c r="H168" s="155">
        <v>10320</v>
      </c>
      <c r="I168" s="170">
        <v>110477</v>
      </c>
      <c r="J168" s="318">
        <v>1440</v>
      </c>
      <c r="K168" s="155">
        <v>4320</v>
      </c>
      <c r="L168" s="78">
        <v>14400</v>
      </c>
    </row>
    <row r="169" spans="1:12" ht="13.5" customHeight="1" x14ac:dyDescent="0.15">
      <c r="A169" s="13" t="s">
        <v>112</v>
      </c>
      <c r="B169" s="51"/>
      <c r="C169" s="52" t="s">
        <v>111</v>
      </c>
      <c r="D169" s="180"/>
      <c r="E169" s="48" t="s">
        <v>10</v>
      </c>
      <c r="F169" s="155">
        <v>20700</v>
      </c>
      <c r="G169" s="170">
        <v>78869</v>
      </c>
      <c r="H169" s="155">
        <v>21240</v>
      </c>
      <c r="I169" s="170">
        <v>82111</v>
      </c>
      <c r="J169" s="318">
        <v>45600</v>
      </c>
      <c r="K169" s="155">
        <v>81640</v>
      </c>
      <c r="L169" s="78">
        <v>258735</v>
      </c>
    </row>
    <row r="170" spans="1:12" ht="13.5" customHeight="1" x14ac:dyDescent="0.15">
      <c r="A170" s="181"/>
      <c r="B170" s="45"/>
      <c r="C170" s="46" t="s">
        <v>138</v>
      </c>
      <c r="D170" s="67"/>
      <c r="E170" s="48" t="s">
        <v>10</v>
      </c>
      <c r="F170" s="78">
        <v>190</v>
      </c>
      <c r="G170" s="163">
        <v>996</v>
      </c>
      <c r="H170" s="78">
        <v>190</v>
      </c>
      <c r="I170" s="163">
        <v>996</v>
      </c>
      <c r="J170" s="259"/>
      <c r="K170" s="78"/>
      <c r="L170" s="76">
        <v>380</v>
      </c>
    </row>
    <row r="171" spans="1:12" ht="13.5" customHeight="1" x14ac:dyDescent="0.15">
      <c r="A171" s="13"/>
      <c r="B171" s="45"/>
      <c r="C171" s="46" t="s">
        <v>90</v>
      </c>
      <c r="D171" s="67"/>
      <c r="E171" s="48" t="s">
        <v>10</v>
      </c>
      <c r="F171" s="78" t="s">
        <v>298</v>
      </c>
      <c r="G171" s="163" t="s">
        <v>298</v>
      </c>
      <c r="H171" s="78">
        <v>1055</v>
      </c>
      <c r="I171" s="163">
        <v>7125</v>
      </c>
      <c r="J171" s="259" t="s">
        <v>298</v>
      </c>
      <c r="K171" s="78">
        <v>400</v>
      </c>
      <c r="L171" s="77">
        <v>4410</v>
      </c>
    </row>
    <row r="172" spans="1:12" ht="13.5" customHeight="1" x14ac:dyDescent="0.15">
      <c r="A172" s="13"/>
      <c r="B172" s="45"/>
      <c r="C172" s="46" t="s">
        <v>150</v>
      </c>
      <c r="D172" s="67"/>
      <c r="E172" s="48" t="s">
        <v>10</v>
      </c>
      <c r="F172" s="78" t="s">
        <v>298</v>
      </c>
      <c r="G172" s="163" t="s">
        <v>298</v>
      </c>
      <c r="H172" s="78">
        <v>1070</v>
      </c>
      <c r="I172" s="163">
        <v>19075</v>
      </c>
      <c r="J172" s="259" t="s">
        <v>298</v>
      </c>
      <c r="K172" s="78">
        <v>760</v>
      </c>
      <c r="L172" s="77">
        <v>3730</v>
      </c>
    </row>
    <row r="173" spans="1:12" ht="13.5" customHeight="1" x14ac:dyDescent="0.15">
      <c r="A173" s="13"/>
      <c r="B173" s="45"/>
      <c r="C173" s="46" t="s">
        <v>139</v>
      </c>
      <c r="D173" s="67"/>
      <c r="E173" s="48" t="s">
        <v>10</v>
      </c>
      <c r="F173" s="78">
        <v>1200</v>
      </c>
      <c r="G173" s="163">
        <v>31187</v>
      </c>
      <c r="H173" s="78">
        <v>1200</v>
      </c>
      <c r="I173" s="163">
        <v>31187</v>
      </c>
      <c r="J173" s="259"/>
      <c r="K173" s="78"/>
      <c r="L173" s="79">
        <v>2400</v>
      </c>
    </row>
    <row r="174" spans="1:12" ht="13.5" customHeight="1" x14ac:dyDescent="0.15">
      <c r="A174" s="18"/>
      <c r="B174" s="51"/>
      <c r="C174" s="27" t="s">
        <v>135</v>
      </c>
      <c r="D174" s="157"/>
      <c r="E174" s="21" t="s">
        <v>10</v>
      </c>
      <c r="F174" s="243">
        <v>3800</v>
      </c>
      <c r="G174" s="248">
        <v>14312</v>
      </c>
      <c r="H174" s="243">
        <v>3800</v>
      </c>
      <c r="I174" s="248">
        <v>14312</v>
      </c>
      <c r="J174" s="243"/>
      <c r="K174" s="319"/>
      <c r="L174" s="161"/>
    </row>
    <row r="175" spans="1:12" ht="13.5" customHeight="1" x14ac:dyDescent="0.15">
      <c r="A175" s="13"/>
      <c r="B175" s="45"/>
      <c r="C175" s="46" t="s">
        <v>97</v>
      </c>
      <c r="D175" s="67"/>
      <c r="E175" s="48" t="s">
        <v>10</v>
      </c>
      <c r="F175" s="78"/>
      <c r="G175" s="163"/>
      <c r="H175" s="78"/>
      <c r="I175" s="163"/>
      <c r="J175" s="259" t="s">
        <v>298</v>
      </c>
      <c r="K175" s="78">
        <v>8100</v>
      </c>
      <c r="L175" s="77">
        <v>10821</v>
      </c>
    </row>
    <row r="176" spans="1:12" ht="13.5" customHeight="1" x14ac:dyDescent="0.15">
      <c r="A176" s="13"/>
      <c r="B176" s="45"/>
      <c r="C176" s="46" t="s">
        <v>226</v>
      </c>
      <c r="D176" s="67"/>
      <c r="E176" s="48" t="s">
        <v>10</v>
      </c>
      <c r="F176" s="78">
        <v>32680</v>
      </c>
      <c r="G176" s="163">
        <v>172342</v>
      </c>
      <c r="H176" s="78">
        <v>52440</v>
      </c>
      <c r="I176" s="163">
        <v>291858</v>
      </c>
      <c r="J176" s="259">
        <v>3800</v>
      </c>
      <c r="K176" s="78">
        <v>3800</v>
      </c>
      <c r="L176" s="79">
        <v>65740</v>
      </c>
    </row>
    <row r="177" spans="1:12" ht="13.5" customHeight="1" x14ac:dyDescent="0.15">
      <c r="A177" s="130"/>
      <c r="B177" s="148"/>
      <c r="C177" s="70" t="s">
        <v>82</v>
      </c>
      <c r="D177" s="298"/>
      <c r="E177" s="134" t="s">
        <v>10</v>
      </c>
      <c r="F177" s="138">
        <f t="shared" ref="F177:L177" si="12">SUM(F168:F176)</f>
        <v>61530</v>
      </c>
      <c r="G177" s="205">
        <f t="shared" si="12"/>
        <v>323832</v>
      </c>
      <c r="H177" s="138">
        <f t="shared" si="12"/>
        <v>91315</v>
      </c>
      <c r="I177" s="205">
        <f t="shared" si="12"/>
        <v>557141</v>
      </c>
      <c r="J177" s="330">
        <f t="shared" si="12"/>
        <v>50840</v>
      </c>
      <c r="K177" s="333">
        <f t="shared" si="12"/>
        <v>99020</v>
      </c>
      <c r="L177" s="138">
        <f t="shared" si="12"/>
        <v>360616</v>
      </c>
    </row>
    <row r="178" spans="1:12" ht="13.5" customHeight="1" x14ac:dyDescent="0.15">
      <c r="A178" s="17"/>
      <c r="B178" s="17"/>
      <c r="C178" s="246"/>
      <c r="D178" s="21"/>
      <c r="E178" s="21"/>
      <c r="F178" s="260"/>
      <c r="G178" s="260"/>
      <c r="H178" s="260"/>
      <c r="I178" s="260"/>
      <c r="J178" s="260"/>
      <c r="K178" s="260"/>
      <c r="L178" s="260"/>
    </row>
    <row r="179" spans="1:12" ht="13.5" customHeight="1" x14ac:dyDescent="0.15">
      <c r="A179" s="17"/>
      <c r="B179" s="17"/>
      <c r="C179" s="246"/>
      <c r="D179" s="21"/>
      <c r="E179" s="21"/>
      <c r="F179" s="260"/>
      <c r="G179" s="260"/>
      <c r="H179" s="260"/>
      <c r="I179" s="260"/>
      <c r="J179" s="260"/>
      <c r="K179" s="260"/>
      <c r="L179" s="260"/>
    </row>
    <row r="180" spans="1:12" ht="13.5" customHeight="1" x14ac:dyDescent="0.15">
      <c r="A180" s="17"/>
      <c r="B180" s="17"/>
      <c r="C180" s="246"/>
      <c r="D180" s="21"/>
      <c r="E180" s="21"/>
      <c r="F180" s="260"/>
      <c r="G180" s="260"/>
      <c r="H180" s="260"/>
      <c r="I180" s="260"/>
      <c r="J180" s="260"/>
      <c r="K180" s="260"/>
      <c r="L180" s="260"/>
    </row>
    <row r="181" spans="1:12" ht="13.5" customHeight="1" x14ac:dyDescent="0.15">
      <c r="A181" s="17"/>
      <c r="B181" s="17"/>
      <c r="C181" s="246"/>
      <c r="D181" s="21"/>
      <c r="E181" s="21"/>
      <c r="F181" s="260"/>
      <c r="G181" s="260"/>
      <c r="H181" s="260"/>
      <c r="I181" s="260"/>
      <c r="J181" s="260"/>
      <c r="K181" s="260"/>
      <c r="L181" s="260"/>
    </row>
    <row r="182" spans="1:12" ht="13.5" customHeight="1" x14ac:dyDescent="0.15">
      <c r="A182" s="17"/>
      <c r="B182" s="17"/>
      <c r="C182" s="246"/>
      <c r="D182" s="21"/>
      <c r="E182" s="21"/>
      <c r="F182" s="260"/>
      <c r="G182" s="260"/>
      <c r="H182" s="260"/>
      <c r="I182" s="260"/>
      <c r="J182" s="260"/>
      <c r="K182" s="260"/>
      <c r="L182" s="260"/>
    </row>
    <row r="183" spans="1:12" ht="13.5" customHeight="1" x14ac:dyDescent="0.15">
      <c r="A183" s="252"/>
      <c r="B183" s="252"/>
      <c r="C183" s="151"/>
      <c r="D183" s="152"/>
      <c r="E183" s="152"/>
      <c r="F183" s="255"/>
      <c r="G183" s="255"/>
      <c r="H183" s="255"/>
      <c r="I183" s="255"/>
      <c r="J183" s="255"/>
      <c r="K183" s="255"/>
      <c r="L183" s="255"/>
    </row>
    <row r="184" spans="1:12" ht="13.5" customHeight="1" x14ac:dyDescent="0.15">
      <c r="A184" s="121" t="s">
        <v>15</v>
      </c>
      <c r="B184" s="118"/>
      <c r="C184" s="344" t="s">
        <v>99</v>
      </c>
      <c r="D184" s="12"/>
      <c r="E184" s="340" t="s">
        <v>81</v>
      </c>
      <c r="F184" s="342" t="s">
        <v>299</v>
      </c>
      <c r="G184" s="343"/>
      <c r="H184" s="346" t="s">
        <v>301</v>
      </c>
      <c r="I184" s="347"/>
      <c r="J184" s="348" t="s">
        <v>296</v>
      </c>
      <c r="K184" s="349"/>
      <c r="L184" s="350"/>
    </row>
    <row r="185" spans="1:12" ht="13.5" customHeight="1" x14ac:dyDescent="0.15">
      <c r="A185" s="127" t="s">
        <v>78</v>
      </c>
      <c r="B185" s="123"/>
      <c r="C185" s="353"/>
      <c r="D185" s="124"/>
      <c r="E185" s="341"/>
      <c r="F185" s="23" t="s">
        <v>79</v>
      </c>
      <c r="G185" s="162" t="s">
        <v>80</v>
      </c>
      <c r="H185" s="23" t="s">
        <v>79</v>
      </c>
      <c r="I185" s="162" t="s">
        <v>80</v>
      </c>
      <c r="J185" s="265" t="s">
        <v>302</v>
      </c>
      <c r="K185" s="117" t="s">
        <v>303</v>
      </c>
      <c r="L185" s="23" t="s">
        <v>238</v>
      </c>
    </row>
    <row r="186" spans="1:12" ht="13.5" customHeight="1" x14ac:dyDescent="0.15">
      <c r="A186" s="16" t="s">
        <v>132</v>
      </c>
      <c r="B186" s="42"/>
      <c r="C186" s="65" t="s">
        <v>111</v>
      </c>
      <c r="D186" s="59"/>
      <c r="E186" s="66" t="s">
        <v>10</v>
      </c>
      <c r="F186" s="92">
        <v>146991</v>
      </c>
      <c r="G186" s="169">
        <v>260757</v>
      </c>
      <c r="H186" s="92">
        <v>342283</v>
      </c>
      <c r="I186" s="169">
        <v>506831</v>
      </c>
      <c r="J186" s="92">
        <v>157286</v>
      </c>
      <c r="K186" s="315">
        <v>173329</v>
      </c>
      <c r="L186" s="75">
        <v>624059</v>
      </c>
    </row>
    <row r="187" spans="1:12" ht="13.5" customHeight="1" x14ac:dyDescent="0.15">
      <c r="A187" s="13" t="s">
        <v>154</v>
      </c>
      <c r="B187" s="45"/>
      <c r="C187" s="46" t="s">
        <v>153</v>
      </c>
      <c r="D187" s="55"/>
      <c r="E187" s="48" t="s">
        <v>10</v>
      </c>
      <c r="F187" s="78" t="s">
        <v>298</v>
      </c>
      <c r="G187" s="163" t="s">
        <v>298</v>
      </c>
      <c r="H187" s="78">
        <v>120</v>
      </c>
      <c r="I187" s="163">
        <v>427</v>
      </c>
      <c r="J187" s="78"/>
      <c r="K187" s="259"/>
      <c r="L187" s="76">
        <v>2000</v>
      </c>
    </row>
    <row r="188" spans="1:12" ht="13.5" customHeight="1" x14ac:dyDescent="0.15">
      <c r="A188" s="13"/>
      <c r="B188" s="45"/>
      <c r="C188" s="46" t="s">
        <v>233</v>
      </c>
      <c r="D188" s="55"/>
      <c r="E188" s="48"/>
      <c r="F188" s="78">
        <v>5412</v>
      </c>
      <c r="G188" s="163">
        <v>8720</v>
      </c>
      <c r="H188" s="78">
        <v>15926</v>
      </c>
      <c r="I188" s="163">
        <v>27553</v>
      </c>
      <c r="J188" s="78"/>
      <c r="K188" s="259"/>
      <c r="L188" s="76">
        <v>17750</v>
      </c>
    </row>
    <row r="189" spans="1:12" ht="13.5" customHeight="1" x14ac:dyDescent="0.15">
      <c r="A189" s="13"/>
      <c r="B189" s="45"/>
      <c r="C189" s="46" t="s">
        <v>83</v>
      </c>
      <c r="D189" s="55"/>
      <c r="E189" s="48"/>
      <c r="F189" s="78">
        <v>576</v>
      </c>
      <c r="G189" s="163">
        <v>1235</v>
      </c>
      <c r="H189" s="78">
        <v>1542</v>
      </c>
      <c r="I189" s="163">
        <v>2408</v>
      </c>
      <c r="J189" s="78">
        <v>864</v>
      </c>
      <c r="K189" s="259">
        <v>1080</v>
      </c>
      <c r="L189" s="76">
        <v>96838</v>
      </c>
    </row>
    <row r="190" spans="1:12" ht="13.5" customHeight="1" x14ac:dyDescent="0.15">
      <c r="A190" s="13"/>
      <c r="B190" s="45"/>
      <c r="C190" s="46" t="s">
        <v>84</v>
      </c>
      <c r="D190" s="55"/>
      <c r="E190" s="48" t="s">
        <v>10</v>
      </c>
      <c r="F190" s="76">
        <v>843233</v>
      </c>
      <c r="G190" s="164">
        <v>444576</v>
      </c>
      <c r="H190" s="76">
        <v>1976862</v>
      </c>
      <c r="I190" s="164">
        <v>1134152</v>
      </c>
      <c r="J190" s="76">
        <v>606141</v>
      </c>
      <c r="K190" s="316">
        <v>2010577</v>
      </c>
      <c r="L190" s="76">
        <v>8003545</v>
      </c>
    </row>
    <row r="191" spans="1:12" ht="13.5" customHeight="1" x14ac:dyDescent="0.15">
      <c r="A191" s="13"/>
      <c r="B191" s="45"/>
      <c r="C191" s="46" t="s">
        <v>225</v>
      </c>
      <c r="D191" s="67"/>
      <c r="E191" s="56" t="s">
        <v>10</v>
      </c>
      <c r="F191" s="197">
        <v>3230</v>
      </c>
      <c r="G191" s="198">
        <v>4007</v>
      </c>
      <c r="H191" s="197">
        <v>21850</v>
      </c>
      <c r="I191" s="198">
        <v>24627</v>
      </c>
      <c r="J191" s="197" t="s">
        <v>298</v>
      </c>
      <c r="K191" s="317">
        <v>12920</v>
      </c>
      <c r="L191" s="76">
        <v>86498</v>
      </c>
    </row>
    <row r="192" spans="1:12" ht="13.5" customHeight="1" x14ac:dyDescent="0.15">
      <c r="A192" s="13"/>
      <c r="B192" s="45"/>
      <c r="C192" s="46" t="s">
        <v>86</v>
      </c>
      <c r="D192" s="55"/>
      <c r="E192" s="48" t="s">
        <v>10</v>
      </c>
      <c r="F192" s="76">
        <v>168000</v>
      </c>
      <c r="G192" s="164">
        <v>111356</v>
      </c>
      <c r="H192" s="76">
        <v>460660</v>
      </c>
      <c r="I192" s="164">
        <v>289485</v>
      </c>
      <c r="J192" s="76">
        <v>110976</v>
      </c>
      <c r="K192" s="316">
        <v>430496</v>
      </c>
      <c r="L192" s="76">
        <v>2272044</v>
      </c>
    </row>
    <row r="193" spans="1:12" ht="13.5" customHeight="1" x14ac:dyDescent="0.15">
      <c r="A193" s="13"/>
      <c r="B193" s="72"/>
      <c r="C193" s="73" t="s">
        <v>103</v>
      </c>
      <c r="D193" s="74"/>
      <c r="E193" s="196" t="s">
        <v>10</v>
      </c>
      <c r="F193" s="155" t="s">
        <v>298</v>
      </c>
      <c r="G193" s="170" t="s">
        <v>298</v>
      </c>
      <c r="H193" s="155">
        <v>20</v>
      </c>
      <c r="I193" s="170">
        <v>308</v>
      </c>
      <c r="J193" s="155"/>
      <c r="K193" s="318"/>
      <c r="L193" s="137"/>
    </row>
    <row r="194" spans="1:12" ht="13.5" customHeight="1" x14ac:dyDescent="0.15">
      <c r="A194" s="13"/>
      <c r="B194" s="45"/>
      <c r="C194" s="46" t="s">
        <v>149</v>
      </c>
      <c r="D194" s="55"/>
      <c r="E194" s="48" t="s">
        <v>10</v>
      </c>
      <c r="F194" s="78">
        <v>4377</v>
      </c>
      <c r="G194" s="163">
        <v>8287</v>
      </c>
      <c r="H194" s="78">
        <v>5304</v>
      </c>
      <c r="I194" s="163">
        <v>9662</v>
      </c>
      <c r="J194" s="78" t="s">
        <v>298</v>
      </c>
      <c r="K194" s="259">
        <v>389</v>
      </c>
      <c r="L194" s="76">
        <v>5133</v>
      </c>
    </row>
    <row r="195" spans="1:12" ht="13.5" customHeight="1" x14ac:dyDescent="0.15">
      <c r="A195" s="13"/>
      <c r="B195" s="45"/>
      <c r="C195" s="46" t="s">
        <v>216</v>
      </c>
      <c r="D195" s="55"/>
      <c r="E195" s="48" t="s">
        <v>10</v>
      </c>
      <c r="F195" s="78"/>
      <c r="G195" s="163"/>
      <c r="H195" s="78"/>
      <c r="I195" s="163"/>
      <c r="J195" s="78">
        <v>600</v>
      </c>
      <c r="K195" s="259">
        <v>3000</v>
      </c>
      <c r="L195" s="76">
        <v>13340</v>
      </c>
    </row>
    <row r="196" spans="1:12" ht="13.5" customHeight="1" x14ac:dyDescent="0.15">
      <c r="A196" s="13"/>
      <c r="B196" s="45"/>
      <c r="C196" s="46" t="s">
        <v>87</v>
      </c>
      <c r="D196" s="55"/>
      <c r="E196" s="48" t="s">
        <v>10</v>
      </c>
      <c r="F196" s="78" t="s">
        <v>298</v>
      </c>
      <c r="G196" s="163" t="s">
        <v>298</v>
      </c>
      <c r="H196" s="78">
        <v>1800</v>
      </c>
      <c r="I196" s="163">
        <v>1309</v>
      </c>
      <c r="J196" s="78" t="s">
        <v>298</v>
      </c>
      <c r="K196" s="259">
        <v>900</v>
      </c>
      <c r="L196" s="76">
        <v>2700</v>
      </c>
    </row>
    <row r="197" spans="1:12" ht="13.5" customHeight="1" x14ac:dyDescent="0.15">
      <c r="A197" s="13"/>
      <c r="B197" s="45"/>
      <c r="C197" s="46" t="s">
        <v>88</v>
      </c>
      <c r="D197" s="67"/>
      <c r="E197" s="48" t="s">
        <v>10</v>
      </c>
      <c r="F197" s="78"/>
      <c r="G197" s="163"/>
      <c r="H197" s="78"/>
      <c r="I197" s="163"/>
      <c r="J197" s="78"/>
      <c r="K197" s="259"/>
      <c r="L197" s="76"/>
    </row>
    <row r="198" spans="1:12" ht="13.5" customHeight="1" x14ac:dyDescent="0.15">
      <c r="A198" s="13"/>
      <c r="B198" s="45"/>
      <c r="C198" s="46" t="s">
        <v>235</v>
      </c>
      <c r="D198" s="47"/>
      <c r="E198" s="48" t="s">
        <v>10</v>
      </c>
      <c r="F198" s="78">
        <v>48</v>
      </c>
      <c r="G198" s="163">
        <v>462</v>
      </c>
      <c r="H198" s="78">
        <v>20346</v>
      </c>
      <c r="I198" s="163">
        <v>9049</v>
      </c>
      <c r="J198" s="78" t="s">
        <v>298</v>
      </c>
      <c r="K198" s="259">
        <v>2112</v>
      </c>
      <c r="L198" s="76">
        <v>2695</v>
      </c>
    </row>
    <row r="199" spans="1:12" ht="13.5" customHeight="1" x14ac:dyDescent="0.15">
      <c r="A199" s="13"/>
      <c r="B199" s="45"/>
      <c r="C199" s="46" t="s">
        <v>150</v>
      </c>
      <c r="D199" s="47"/>
      <c r="E199" s="48" t="s">
        <v>10</v>
      </c>
      <c r="F199" s="76">
        <v>44840</v>
      </c>
      <c r="G199" s="164">
        <v>73133</v>
      </c>
      <c r="H199" s="76">
        <v>70005</v>
      </c>
      <c r="I199" s="164">
        <v>114888</v>
      </c>
      <c r="J199" s="76">
        <v>14720</v>
      </c>
      <c r="K199" s="316">
        <v>54740</v>
      </c>
      <c r="L199" s="76">
        <v>176520</v>
      </c>
    </row>
    <row r="200" spans="1:12" ht="13.5" customHeight="1" x14ac:dyDescent="0.15">
      <c r="A200" s="13"/>
      <c r="B200" s="45"/>
      <c r="C200" s="46" t="s">
        <v>134</v>
      </c>
      <c r="D200" s="47"/>
      <c r="E200" s="48" t="s">
        <v>10</v>
      </c>
      <c r="F200" s="78" t="s">
        <v>298</v>
      </c>
      <c r="G200" s="163" t="s">
        <v>298</v>
      </c>
      <c r="H200" s="78">
        <v>2500</v>
      </c>
      <c r="I200" s="163">
        <v>3047</v>
      </c>
      <c r="J200" s="78" t="s">
        <v>298</v>
      </c>
      <c r="K200" s="259">
        <v>1025</v>
      </c>
      <c r="L200" s="76">
        <v>2600</v>
      </c>
    </row>
    <row r="201" spans="1:12" ht="13.5" customHeight="1" x14ac:dyDescent="0.15">
      <c r="A201" s="13"/>
      <c r="B201" s="45"/>
      <c r="C201" s="46" t="s">
        <v>139</v>
      </c>
      <c r="D201" s="47"/>
      <c r="E201" s="48" t="s">
        <v>10</v>
      </c>
      <c r="F201" s="76"/>
      <c r="G201" s="164"/>
      <c r="H201" s="76"/>
      <c r="I201" s="164"/>
      <c r="J201" s="76">
        <v>32000</v>
      </c>
      <c r="K201" s="316">
        <v>88600</v>
      </c>
      <c r="L201" s="76">
        <v>88600</v>
      </c>
    </row>
    <row r="202" spans="1:12" ht="13.5" customHeight="1" x14ac:dyDescent="0.15">
      <c r="A202" s="13"/>
      <c r="B202" s="45"/>
      <c r="C202" s="46" t="s">
        <v>135</v>
      </c>
      <c r="D202" s="47"/>
      <c r="E202" s="48" t="s">
        <v>10</v>
      </c>
      <c r="F202" s="78"/>
      <c r="G202" s="163"/>
      <c r="H202" s="78"/>
      <c r="I202" s="163"/>
      <c r="J202" s="78" t="s">
        <v>298</v>
      </c>
      <c r="K202" s="259">
        <v>155</v>
      </c>
      <c r="L202" s="76">
        <v>699</v>
      </c>
    </row>
    <row r="203" spans="1:12" ht="13.5" customHeight="1" x14ac:dyDescent="0.15">
      <c r="A203" s="13"/>
      <c r="B203" s="45"/>
      <c r="C203" s="46" t="s">
        <v>97</v>
      </c>
      <c r="D203" s="55"/>
      <c r="E203" s="48" t="s">
        <v>10</v>
      </c>
      <c r="F203" s="155">
        <v>1712</v>
      </c>
      <c r="G203" s="170">
        <v>3089</v>
      </c>
      <c r="H203" s="155">
        <v>4157</v>
      </c>
      <c r="I203" s="170">
        <v>11085</v>
      </c>
      <c r="J203" s="155">
        <v>4112</v>
      </c>
      <c r="K203" s="318">
        <v>10064</v>
      </c>
      <c r="L203" s="76">
        <v>30880</v>
      </c>
    </row>
    <row r="204" spans="1:12" ht="13.5" customHeight="1" x14ac:dyDescent="0.15">
      <c r="A204" s="13"/>
      <c r="B204" s="72"/>
      <c r="C204" s="73" t="s">
        <v>89</v>
      </c>
      <c r="D204" s="74"/>
      <c r="E204" s="196" t="s">
        <v>10</v>
      </c>
      <c r="F204" s="155" t="s">
        <v>298</v>
      </c>
      <c r="G204" s="170" t="s">
        <v>298</v>
      </c>
      <c r="H204" s="155">
        <v>17</v>
      </c>
      <c r="I204" s="170">
        <v>225</v>
      </c>
      <c r="J204" s="155"/>
      <c r="K204" s="318"/>
      <c r="L204" s="137"/>
    </row>
    <row r="205" spans="1:12" ht="13.5" customHeight="1" x14ac:dyDescent="0.15">
      <c r="A205" s="13"/>
      <c r="B205" s="72"/>
      <c r="C205" s="73" t="s">
        <v>221</v>
      </c>
      <c r="D205" s="74"/>
      <c r="E205" s="196" t="s">
        <v>10</v>
      </c>
      <c r="F205" s="155"/>
      <c r="G205" s="170"/>
      <c r="H205" s="155"/>
      <c r="I205" s="170"/>
      <c r="J205" s="155"/>
      <c r="K205" s="318"/>
      <c r="L205" s="137"/>
    </row>
    <row r="206" spans="1:12" ht="13.5" customHeight="1" x14ac:dyDescent="0.15">
      <c r="A206" s="130"/>
      <c r="B206" s="125"/>
      <c r="C206" s="70" t="s">
        <v>82</v>
      </c>
      <c r="D206" s="71"/>
      <c r="E206" s="134" t="s">
        <v>10</v>
      </c>
      <c r="F206" s="135">
        <f t="shared" ref="F206:L206" si="13">SUM(F186:F205)</f>
        <v>1218419</v>
      </c>
      <c r="G206" s="270">
        <f t="shared" si="13"/>
        <v>915622</v>
      </c>
      <c r="H206" s="135">
        <f t="shared" si="13"/>
        <v>2923392</v>
      </c>
      <c r="I206" s="270">
        <f t="shared" si="13"/>
        <v>2135056</v>
      </c>
      <c r="J206" s="135">
        <f t="shared" si="13"/>
        <v>926699</v>
      </c>
      <c r="K206" s="263">
        <f t="shared" si="13"/>
        <v>2789387</v>
      </c>
      <c r="L206" s="135">
        <f t="shared" si="13"/>
        <v>11425901</v>
      </c>
    </row>
    <row r="207" spans="1:12" ht="13.5" customHeight="1" x14ac:dyDescent="0.15">
      <c r="A207" s="16" t="s">
        <v>230</v>
      </c>
      <c r="B207" s="31"/>
      <c r="C207" s="29"/>
      <c r="D207" s="35"/>
      <c r="E207" s="156"/>
      <c r="F207" s="37"/>
      <c r="G207" s="25"/>
      <c r="H207" s="37"/>
      <c r="I207" s="25"/>
      <c r="J207" s="37"/>
      <c r="K207" s="261"/>
      <c r="L207" s="37"/>
    </row>
    <row r="208" spans="1:12" ht="13.5" customHeight="1" x14ac:dyDescent="0.15">
      <c r="A208" s="15" t="s">
        <v>231</v>
      </c>
      <c r="B208" s="15"/>
      <c r="C208" s="28"/>
      <c r="D208" s="157"/>
      <c r="E208" s="21"/>
      <c r="F208" s="113"/>
      <c r="G208" s="24"/>
      <c r="H208" s="113"/>
      <c r="I208" s="24"/>
      <c r="J208" s="113"/>
      <c r="K208" s="262"/>
      <c r="L208" s="159"/>
    </row>
    <row r="209" spans="1:12" ht="13.5" customHeight="1" x14ac:dyDescent="0.15">
      <c r="A209" s="18"/>
      <c r="B209" s="51"/>
      <c r="C209" s="27" t="s">
        <v>92</v>
      </c>
      <c r="D209" s="157"/>
      <c r="E209" s="21" t="s">
        <v>10</v>
      </c>
      <c r="F209" s="243"/>
      <c r="G209" s="248"/>
      <c r="H209" s="243"/>
      <c r="I209" s="248"/>
      <c r="J209" s="243"/>
      <c r="K209" s="319"/>
      <c r="L209" s="161"/>
    </row>
    <row r="210" spans="1:12" ht="13.5" customHeight="1" x14ac:dyDescent="0.15">
      <c r="A210" s="18"/>
      <c r="B210" s="51"/>
      <c r="C210" s="27" t="s">
        <v>88</v>
      </c>
      <c r="D210" s="157"/>
      <c r="E210" s="21" t="s">
        <v>10</v>
      </c>
      <c r="F210" s="243"/>
      <c r="G210" s="248"/>
      <c r="H210" s="243"/>
      <c r="I210" s="248"/>
      <c r="J210" s="243">
        <v>21120</v>
      </c>
      <c r="K210" s="319">
        <v>21120</v>
      </c>
      <c r="L210" s="161">
        <v>105600</v>
      </c>
    </row>
    <row r="211" spans="1:12" ht="13.5" customHeight="1" x14ac:dyDescent="0.15">
      <c r="A211" s="15"/>
      <c r="B211" s="148"/>
      <c r="C211" s="223" t="s">
        <v>82</v>
      </c>
      <c r="D211" s="249"/>
      <c r="E211" s="224" t="s">
        <v>10</v>
      </c>
      <c r="F211" s="250">
        <f t="shared" ref="F211:L211" si="14">SUM(F207:F210)</f>
        <v>0</v>
      </c>
      <c r="G211" s="251">
        <f t="shared" si="14"/>
        <v>0</v>
      </c>
      <c r="H211" s="250">
        <f t="shared" si="14"/>
        <v>0</v>
      </c>
      <c r="I211" s="251">
        <f t="shared" si="14"/>
        <v>0</v>
      </c>
      <c r="J211" s="250">
        <f t="shared" si="14"/>
        <v>21120</v>
      </c>
      <c r="K211" s="320">
        <f t="shared" si="14"/>
        <v>21120</v>
      </c>
      <c r="L211" s="84">
        <f t="shared" si="14"/>
        <v>105600</v>
      </c>
    </row>
    <row r="212" spans="1:12" ht="13.5" customHeight="1" x14ac:dyDescent="0.15">
      <c r="A212" s="16" t="s">
        <v>161</v>
      </c>
      <c r="B212" s="60"/>
      <c r="C212" s="52" t="s">
        <v>111</v>
      </c>
      <c r="D212" s="136"/>
      <c r="E212" s="114" t="s">
        <v>10</v>
      </c>
      <c r="F212" s="91"/>
      <c r="G212" s="172"/>
      <c r="H212" s="91"/>
      <c r="I212" s="172"/>
      <c r="J212" s="91"/>
      <c r="K212" s="321"/>
      <c r="L212" s="81">
        <v>22450</v>
      </c>
    </row>
    <row r="213" spans="1:12" ht="13.5" customHeight="1" x14ac:dyDescent="0.15">
      <c r="A213" s="13" t="s">
        <v>155</v>
      </c>
      <c r="B213" s="60"/>
      <c r="C213" s="52" t="s">
        <v>88</v>
      </c>
      <c r="D213" s="136"/>
      <c r="E213" s="114" t="s">
        <v>10</v>
      </c>
      <c r="F213" s="91">
        <v>21120</v>
      </c>
      <c r="G213" s="172">
        <v>9105</v>
      </c>
      <c r="H213" s="91">
        <v>144320</v>
      </c>
      <c r="I213" s="172">
        <v>62872</v>
      </c>
      <c r="J213" s="91">
        <v>21120</v>
      </c>
      <c r="K213" s="321">
        <v>56320</v>
      </c>
      <c r="L213" s="81">
        <v>316800</v>
      </c>
    </row>
    <row r="214" spans="1:12" ht="13.5" customHeight="1" x14ac:dyDescent="0.15">
      <c r="B214" s="60"/>
      <c r="C214" s="52" t="s">
        <v>139</v>
      </c>
      <c r="D214" s="114"/>
      <c r="E214" s="114" t="s">
        <v>10</v>
      </c>
      <c r="F214" s="91"/>
      <c r="G214" s="172"/>
      <c r="H214" s="91"/>
      <c r="I214" s="172"/>
      <c r="J214" s="91"/>
      <c r="K214" s="321"/>
      <c r="L214" s="81"/>
    </row>
    <row r="215" spans="1:12" ht="13.5" customHeight="1" x14ac:dyDescent="0.15">
      <c r="A215" s="13"/>
      <c r="B215" s="63"/>
      <c r="C215" s="46" t="s">
        <v>85</v>
      </c>
      <c r="D215" s="47"/>
      <c r="E215" s="48" t="s">
        <v>10</v>
      </c>
      <c r="F215" s="197" t="s">
        <v>298</v>
      </c>
      <c r="G215" s="198" t="s">
        <v>298</v>
      </c>
      <c r="H215" s="197">
        <v>751</v>
      </c>
      <c r="I215" s="198">
        <v>476</v>
      </c>
      <c r="J215" s="197"/>
      <c r="K215" s="317"/>
      <c r="L215" s="78">
        <v>2252</v>
      </c>
    </row>
    <row r="216" spans="1:12" ht="13.5" customHeight="1" x14ac:dyDescent="0.15">
      <c r="A216" s="130"/>
      <c r="B216" s="125"/>
      <c r="C216" s="70" t="s">
        <v>82</v>
      </c>
      <c r="D216" s="71"/>
      <c r="E216" s="134" t="s">
        <v>10</v>
      </c>
      <c r="F216" s="135">
        <f t="shared" ref="F216:L216" si="15">SUM(F212:F215)</f>
        <v>21120</v>
      </c>
      <c r="G216" s="270">
        <f t="shared" si="15"/>
        <v>9105</v>
      </c>
      <c r="H216" s="135">
        <f t="shared" si="15"/>
        <v>145071</v>
      </c>
      <c r="I216" s="270">
        <f t="shared" si="15"/>
        <v>63348</v>
      </c>
      <c r="J216" s="135">
        <f t="shared" si="15"/>
        <v>21120</v>
      </c>
      <c r="K216" s="263">
        <f t="shared" si="15"/>
        <v>56320</v>
      </c>
      <c r="L216" s="138">
        <f t="shared" si="15"/>
        <v>341502</v>
      </c>
    </row>
    <row r="217" spans="1:12" ht="13.5" customHeight="1" x14ac:dyDescent="0.15">
      <c r="A217" s="14" t="s">
        <v>228</v>
      </c>
      <c r="B217" s="31"/>
      <c r="C217" s="29"/>
      <c r="D217" s="35"/>
      <c r="E217" s="156"/>
      <c r="F217" s="37"/>
      <c r="G217" s="25"/>
      <c r="H217" s="37"/>
      <c r="I217" s="25"/>
      <c r="J217" s="37"/>
      <c r="K217" s="261"/>
      <c r="L217" s="37"/>
    </row>
    <row r="218" spans="1:12" ht="13.5" customHeight="1" x14ac:dyDescent="0.15">
      <c r="A218" s="15" t="s">
        <v>229</v>
      </c>
      <c r="B218" s="15"/>
      <c r="C218" s="28"/>
      <c r="D218" s="157"/>
      <c r="E218" s="21"/>
      <c r="F218" s="113"/>
      <c r="G218" s="24"/>
      <c r="H218" s="113"/>
      <c r="I218" s="24"/>
      <c r="J218" s="113"/>
      <c r="K218" s="262"/>
      <c r="L218" s="113"/>
    </row>
    <row r="219" spans="1:12" ht="13.5" customHeight="1" x14ac:dyDescent="0.15">
      <c r="A219" s="18"/>
      <c r="B219" s="51"/>
      <c r="C219" s="52" t="s">
        <v>153</v>
      </c>
      <c r="D219" s="136"/>
      <c r="E219" s="114" t="s">
        <v>10</v>
      </c>
      <c r="F219" s="91">
        <v>12600</v>
      </c>
      <c r="G219" s="172">
        <v>1793</v>
      </c>
      <c r="H219" s="91">
        <v>37100</v>
      </c>
      <c r="I219" s="172">
        <v>5443</v>
      </c>
      <c r="J219" s="91">
        <v>2100</v>
      </c>
      <c r="K219" s="321">
        <v>15400</v>
      </c>
      <c r="L219" s="81">
        <v>133000</v>
      </c>
    </row>
    <row r="220" spans="1:12" ht="13.5" customHeight="1" x14ac:dyDescent="0.15">
      <c r="A220" s="148"/>
      <c r="B220" s="148"/>
      <c r="C220" s="70" t="s">
        <v>82</v>
      </c>
      <c r="D220" s="298"/>
      <c r="E220" s="71" t="s">
        <v>10</v>
      </c>
      <c r="F220" s="135">
        <f t="shared" ref="F220:K220" si="16">SUM(F219)</f>
        <v>12600</v>
      </c>
      <c r="G220" s="270">
        <f t="shared" si="16"/>
        <v>1793</v>
      </c>
      <c r="H220" s="135">
        <f t="shared" si="16"/>
        <v>37100</v>
      </c>
      <c r="I220" s="270">
        <f t="shared" si="16"/>
        <v>5443</v>
      </c>
      <c r="J220" s="135">
        <f t="shared" si="16"/>
        <v>2100</v>
      </c>
      <c r="K220" s="263">
        <f t="shared" si="16"/>
        <v>15400</v>
      </c>
      <c r="L220" s="138">
        <f>SUM(L219:L219)</f>
        <v>133000</v>
      </c>
    </row>
    <row r="221" spans="1:12" ht="13.5" customHeight="1" x14ac:dyDescent="0.15">
      <c r="A221" s="16" t="s">
        <v>162</v>
      </c>
      <c r="B221" s="31"/>
      <c r="C221" s="29"/>
      <c r="D221" s="35"/>
      <c r="E221" s="36"/>
      <c r="F221" s="37"/>
      <c r="G221" s="171"/>
      <c r="H221" s="37"/>
      <c r="I221" s="171"/>
      <c r="J221" s="37"/>
      <c r="K221" s="322"/>
      <c r="L221" s="37"/>
    </row>
    <row r="222" spans="1:12" ht="13.5" customHeight="1" x14ac:dyDescent="0.15">
      <c r="A222" s="15" t="s">
        <v>156</v>
      </c>
      <c r="B222" s="17"/>
      <c r="C222" s="28"/>
      <c r="D222" s="157"/>
      <c r="E222" s="160"/>
      <c r="F222" s="113"/>
      <c r="G222" s="183"/>
      <c r="H222" s="113"/>
      <c r="I222" s="183"/>
      <c r="J222" s="113"/>
      <c r="K222" s="323"/>
      <c r="L222" s="113"/>
    </row>
    <row r="223" spans="1:12" ht="13.5" customHeight="1" x14ac:dyDescent="0.15">
      <c r="A223" s="13"/>
      <c r="B223" s="51"/>
      <c r="C223" s="52" t="s">
        <v>91</v>
      </c>
      <c r="D223" s="43"/>
      <c r="E223" s="44" t="s">
        <v>10</v>
      </c>
      <c r="F223" s="91">
        <v>14402</v>
      </c>
      <c r="G223" s="172">
        <v>4704</v>
      </c>
      <c r="H223" s="91">
        <v>40504</v>
      </c>
      <c r="I223" s="172">
        <v>13507</v>
      </c>
      <c r="J223" s="91">
        <v>8100</v>
      </c>
      <c r="K223" s="321">
        <v>22801</v>
      </c>
      <c r="L223" s="81">
        <v>143401</v>
      </c>
    </row>
    <row r="224" spans="1:12" ht="13.5" customHeight="1" x14ac:dyDescent="0.15">
      <c r="A224" s="13"/>
      <c r="B224" s="45"/>
      <c r="C224" s="46" t="s">
        <v>85</v>
      </c>
      <c r="D224" s="47"/>
      <c r="E224" s="48" t="s">
        <v>10</v>
      </c>
      <c r="F224" s="197"/>
      <c r="G224" s="198"/>
      <c r="H224" s="197"/>
      <c r="I224" s="198"/>
      <c r="J224" s="197"/>
      <c r="K224" s="317"/>
      <c r="L224" s="78"/>
    </row>
    <row r="225" spans="1:12" ht="13.5" customHeight="1" x14ac:dyDescent="0.15">
      <c r="A225" s="130"/>
      <c r="B225" s="125"/>
      <c r="C225" s="70" t="s">
        <v>82</v>
      </c>
      <c r="D225" s="71"/>
      <c r="E225" s="134" t="s">
        <v>10</v>
      </c>
      <c r="F225" s="135">
        <f t="shared" ref="F225:L225" si="17">SUM(F223:F224)</f>
        <v>14402</v>
      </c>
      <c r="G225" s="270">
        <f t="shared" si="17"/>
        <v>4704</v>
      </c>
      <c r="H225" s="135">
        <f t="shared" si="17"/>
        <v>40504</v>
      </c>
      <c r="I225" s="270">
        <f t="shared" si="17"/>
        <v>13507</v>
      </c>
      <c r="J225" s="135">
        <f t="shared" si="17"/>
        <v>8100</v>
      </c>
      <c r="K225" s="263">
        <f t="shared" si="17"/>
        <v>22801</v>
      </c>
      <c r="L225" s="138">
        <f t="shared" si="17"/>
        <v>143401</v>
      </c>
    </row>
    <row r="226" spans="1:12" ht="13.5" customHeight="1" x14ac:dyDescent="0.15">
      <c r="A226" s="16" t="s">
        <v>219</v>
      </c>
      <c r="B226" s="51"/>
      <c r="C226" s="52" t="s">
        <v>227</v>
      </c>
      <c r="D226" s="43"/>
      <c r="E226" s="44" t="s">
        <v>10</v>
      </c>
      <c r="F226" s="91" t="s">
        <v>298</v>
      </c>
      <c r="G226" s="172" t="s">
        <v>298</v>
      </c>
      <c r="H226" s="91">
        <v>69</v>
      </c>
      <c r="I226" s="172">
        <v>603</v>
      </c>
      <c r="J226" s="91"/>
      <c r="K226" s="321">
        <v>37</v>
      </c>
      <c r="L226" s="81">
        <v>130</v>
      </c>
    </row>
    <row r="227" spans="1:12" ht="13.5" customHeight="1" x14ac:dyDescent="0.15">
      <c r="A227" s="14" t="s">
        <v>217</v>
      </c>
      <c r="B227" s="45"/>
      <c r="C227" s="46" t="s">
        <v>135</v>
      </c>
      <c r="D227" s="47"/>
      <c r="E227" s="56" t="s">
        <v>10</v>
      </c>
      <c r="F227" s="76"/>
      <c r="G227" s="164"/>
      <c r="H227" s="76"/>
      <c r="I227" s="164"/>
      <c r="J227" s="76"/>
      <c r="K227" s="316"/>
      <c r="L227" s="78"/>
    </row>
    <row r="228" spans="1:12" ht="13.5" customHeight="1" x14ac:dyDescent="0.15">
      <c r="A228" s="13"/>
      <c r="B228" s="45"/>
      <c r="C228" s="46" t="s">
        <v>136</v>
      </c>
      <c r="D228" s="47"/>
      <c r="E228" s="48" t="s">
        <v>10</v>
      </c>
      <c r="F228" s="197" t="s">
        <v>298</v>
      </c>
      <c r="G228" s="198" t="s">
        <v>298</v>
      </c>
      <c r="H228" s="197">
        <v>2592</v>
      </c>
      <c r="I228" s="198">
        <v>745</v>
      </c>
      <c r="J228" s="197"/>
      <c r="K228" s="317"/>
      <c r="L228" s="78">
        <v>17280</v>
      </c>
    </row>
    <row r="229" spans="1:12" ht="13.5" customHeight="1" x14ac:dyDescent="0.15">
      <c r="A229" s="130" t="s">
        <v>110</v>
      </c>
      <c r="B229" s="125"/>
      <c r="C229" s="70" t="s">
        <v>82</v>
      </c>
      <c r="D229" s="71"/>
      <c r="E229" s="134" t="s">
        <v>10</v>
      </c>
      <c r="F229" s="139">
        <f t="shared" ref="F229:L229" si="18">SUM(F226:F228)</f>
        <v>0</v>
      </c>
      <c r="G229" s="203">
        <f t="shared" si="18"/>
        <v>0</v>
      </c>
      <c r="H229" s="139">
        <f t="shared" si="18"/>
        <v>2661</v>
      </c>
      <c r="I229" s="203">
        <f t="shared" si="18"/>
        <v>1348</v>
      </c>
      <c r="J229" s="139">
        <f t="shared" si="18"/>
        <v>0</v>
      </c>
      <c r="K229" s="301">
        <f t="shared" si="18"/>
        <v>37</v>
      </c>
      <c r="L229" s="138">
        <f t="shared" si="18"/>
        <v>17410</v>
      </c>
    </row>
    <row r="230" spans="1:12" ht="13.5" customHeight="1" x14ac:dyDescent="0.15">
      <c r="A230" s="16" t="s">
        <v>220</v>
      </c>
      <c r="B230" s="45"/>
      <c r="C230" s="46" t="s">
        <v>236</v>
      </c>
      <c r="D230" s="47"/>
      <c r="E230" s="56" t="s">
        <v>10</v>
      </c>
      <c r="F230" s="197">
        <v>8763</v>
      </c>
      <c r="G230" s="198">
        <v>2283</v>
      </c>
      <c r="H230" s="197">
        <v>25507</v>
      </c>
      <c r="I230" s="198">
        <v>6697</v>
      </c>
      <c r="J230" s="197">
        <v>11270</v>
      </c>
      <c r="K230" s="317">
        <v>55343</v>
      </c>
      <c r="L230" s="78">
        <v>327153</v>
      </c>
    </row>
    <row r="231" spans="1:12" ht="13.5" customHeight="1" x14ac:dyDescent="0.15">
      <c r="A231" s="14" t="s">
        <v>218</v>
      </c>
      <c r="B231" s="45"/>
      <c r="C231" s="46" t="s">
        <v>136</v>
      </c>
      <c r="D231" s="47"/>
      <c r="E231" s="56" t="s">
        <v>232</v>
      </c>
      <c r="F231" s="197"/>
      <c r="G231" s="198"/>
      <c r="H231" s="197"/>
      <c r="I231" s="198"/>
      <c r="J231" s="197"/>
      <c r="K231" s="317"/>
      <c r="L231" s="78">
        <v>1823</v>
      </c>
    </row>
    <row r="232" spans="1:12" ht="13.5" customHeight="1" x14ac:dyDescent="0.15">
      <c r="A232" s="130"/>
      <c r="B232" s="49"/>
      <c r="C232" s="223" t="s">
        <v>82</v>
      </c>
      <c r="D232" s="224"/>
      <c r="E232" s="50" t="s">
        <v>10</v>
      </c>
      <c r="F232" s="80">
        <f t="shared" ref="F232:L232" si="19">SUM(F230:F231)</f>
        <v>8763</v>
      </c>
      <c r="G232" s="165">
        <f t="shared" si="19"/>
        <v>2283</v>
      </c>
      <c r="H232" s="80">
        <f t="shared" si="19"/>
        <v>25507</v>
      </c>
      <c r="I232" s="165">
        <f t="shared" si="19"/>
        <v>6697</v>
      </c>
      <c r="J232" s="80">
        <f t="shared" si="19"/>
        <v>11270</v>
      </c>
      <c r="K232" s="314">
        <f t="shared" si="19"/>
        <v>55343</v>
      </c>
      <c r="L232" s="84">
        <f t="shared" si="19"/>
        <v>328976</v>
      </c>
    </row>
    <row r="233" spans="1:12" ht="13.5" customHeight="1" x14ac:dyDescent="0.15">
      <c r="A233" s="16" t="s">
        <v>23</v>
      </c>
      <c r="B233" s="51"/>
      <c r="C233" s="52" t="s">
        <v>85</v>
      </c>
      <c r="D233" s="43"/>
      <c r="E233" s="44" t="s">
        <v>10</v>
      </c>
      <c r="F233" s="154"/>
      <c r="G233" s="178"/>
      <c r="H233" s="154"/>
      <c r="I233" s="178"/>
      <c r="J233" s="154">
        <v>571</v>
      </c>
      <c r="K233" s="324">
        <v>1142</v>
      </c>
      <c r="L233" s="81">
        <v>5641</v>
      </c>
    </row>
    <row r="234" spans="1:12" ht="13.5" customHeight="1" x14ac:dyDescent="0.15">
      <c r="A234" s="130" t="s">
        <v>113</v>
      </c>
      <c r="B234" s="125"/>
      <c r="C234" s="70" t="s">
        <v>82</v>
      </c>
      <c r="D234" s="71"/>
      <c r="E234" s="134" t="s">
        <v>10</v>
      </c>
      <c r="F234" s="139">
        <f t="shared" ref="F234:L234" si="20">SUM(F233:F233)</f>
        <v>0</v>
      </c>
      <c r="G234" s="203">
        <f t="shared" si="20"/>
        <v>0</v>
      </c>
      <c r="H234" s="139">
        <f t="shared" si="20"/>
        <v>0</v>
      </c>
      <c r="I234" s="203">
        <f t="shared" si="20"/>
        <v>0</v>
      </c>
      <c r="J234" s="139">
        <f t="shared" si="20"/>
        <v>571</v>
      </c>
      <c r="K234" s="301">
        <f t="shared" si="20"/>
        <v>1142</v>
      </c>
      <c r="L234" s="139">
        <f t="shared" si="20"/>
        <v>5641</v>
      </c>
    </row>
    <row r="235" spans="1:12" ht="13.5" customHeight="1" x14ac:dyDescent="0.15">
      <c r="A235" s="14" t="s">
        <v>114</v>
      </c>
      <c r="B235" s="42"/>
      <c r="C235" s="65" t="s">
        <v>92</v>
      </c>
      <c r="D235" s="59"/>
      <c r="E235" s="58" t="s">
        <v>10</v>
      </c>
      <c r="F235" s="90"/>
      <c r="G235" s="168"/>
      <c r="H235" s="90"/>
      <c r="I235" s="168"/>
      <c r="J235" s="90"/>
      <c r="K235" s="311"/>
      <c r="L235" s="90">
        <v>5</v>
      </c>
    </row>
    <row r="236" spans="1:12" ht="13.5" customHeight="1" x14ac:dyDescent="0.15">
      <c r="A236" s="13" t="s">
        <v>157</v>
      </c>
      <c r="B236" s="51"/>
      <c r="C236" s="52" t="s">
        <v>237</v>
      </c>
      <c r="D236" s="53"/>
      <c r="E236" s="54" t="s">
        <v>10</v>
      </c>
      <c r="F236" s="81">
        <v>22800</v>
      </c>
      <c r="G236" s="166">
        <v>30729</v>
      </c>
      <c r="H236" s="81">
        <v>114570</v>
      </c>
      <c r="I236" s="166">
        <v>151656</v>
      </c>
      <c r="J236" s="81" t="s">
        <v>298</v>
      </c>
      <c r="K236" s="300">
        <v>22800</v>
      </c>
      <c r="L236" s="81">
        <v>181210</v>
      </c>
    </row>
    <row r="237" spans="1:12" ht="13.5" customHeight="1" x14ac:dyDescent="0.15">
      <c r="A237" s="13"/>
      <c r="B237" s="51"/>
      <c r="C237" s="52" t="s">
        <v>153</v>
      </c>
      <c r="D237" s="53"/>
      <c r="E237" s="54" t="s">
        <v>10</v>
      </c>
      <c r="F237" s="81">
        <v>190</v>
      </c>
      <c r="G237" s="166">
        <v>4144</v>
      </c>
      <c r="H237" s="81">
        <v>190</v>
      </c>
      <c r="I237" s="166">
        <v>4144</v>
      </c>
      <c r="J237" s="81"/>
      <c r="K237" s="300"/>
      <c r="L237" s="81">
        <v>228</v>
      </c>
    </row>
    <row r="238" spans="1:12" ht="13.5" customHeight="1" x14ac:dyDescent="0.15">
      <c r="A238" s="13"/>
      <c r="B238" s="51"/>
      <c r="C238" s="52" t="s">
        <v>101</v>
      </c>
      <c r="D238" s="53"/>
      <c r="E238" s="54" t="s">
        <v>232</v>
      </c>
      <c r="F238" s="81">
        <v>55600</v>
      </c>
      <c r="G238" s="166">
        <v>25765</v>
      </c>
      <c r="H238" s="81">
        <v>71200</v>
      </c>
      <c r="I238" s="166">
        <v>44760</v>
      </c>
      <c r="J238" s="81">
        <v>20000</v>
      </c>
      <c r="K238" s="300">
        <v>123560</v>
      </c>
      <c r="L238" s="81">
        <v>446460</v>
      </c>
    </row>
    <row r="239" spans="1:12" ht="13.5" customHeight="1" x14ac:dyDescent="0.15">
      <c r="A239" s="13"/>
      <c r="B239" s="45"/>
      <c r="C239" s="46" t="s">
        <v>96</v>
      </c>
      <c r="D239" s="55"/>
      <c r="E239" s="56" t="s">
        <v>10</v>
      </c>
      <c r="F239" s="78">
        <v>90790</v>
      </c>
      <c r="G239" s="163">
        <v>45682</v>
      </c>
      <c r="H239" s="78">
        <v>181580</v>
      </c>
      <c r="I239" s="163">
        <v>94464</v>
      </c>
      <c r="J239" s="78" t="s">
        <v>298</v>
      </c>
      <c r="K239" s="259">
        <v>40260</v>
      </c>
      <c r="L239" s="78">
        <v>181990</v>
      </c>
    </row>
    <row r="240" spans="1:12" ht="13.5" customHeight="1" x14ac:dyDescent="0.15">
      <c r="A240" s="13"/>
      <c r="B240" s="45"/>
      <c r="C240" s="46" t="s">
        <v>84</v>
      </c>
      <c r="D240" s="55"/>
      <c r="E240" s="56" t="s">
        <v>232</v>
      </c>
      <c r="F240" s="78"/>
      <c r="G240" s="163"/>
      <c r="H240" s="78"/>
      <c r="I240" s="163"/>
      <c r="J240" s="78"/>
      <c r="K240" s="259"/>
      <c r="L240" s="78">
        <v>100110</v>
      </c>
    </row>
    <row r="241" spans="1:12" ht="13.5" customHeight="1" x14ac:dyDescent="0.15">
      <c r="A241" s="13"/>
      <c r="B241" s="45"/>
      <c r="C241" s="46" t="s">
        <v>225</v>
      </c>
      <c r="D241" s="55"/>
      <c r="E241" s="56" t="s">
        <v>232</v>
      </c>
      <c r="F241" s="78"/>
      <c r="G241" s="163"/>
      <c r="H241" s="78"/>
      <c r="I241" s="163"/>
      <c r="J241" s="78"/>
      <c r="K241" s="259"/>
      <c r="L241" s="78">
        <v>19500</v>
      </c>
    </row>
    <row r="242" spans="1:12" ht="13.5" customHeight="1" x14ac:dyDescent="0.15">
      <c r="A242" s="13"/>
      <c r="B242" s="45"/>
      <c r="C242" s="46" t="s">
        <v>86</v>
      </c>
      <c r="D242" s="55"/>
      <c r="E242" s="56" t="s">
        <v>10</v>
      </c>
      <c r="F242" s="78"/>
      <c r="G242" s="163"/>
      <c r="H242" s="78"/>
      <c r="I242" s="163"/>
      <c r="J242" s="78">
        <v>82300</v>
      </c>
      <c r="K242" s="259">
        <v>121700</v>
      </c>
      <c r="L242" s="78">
        <v>618950</v>
      </c>
    </row>
    <row r="243" spans="1:12" ht="13.5" customHeight="1" x14ac:dyDescent="0.15">
      <c r="A243" s="13"/>
      <c r="B243" s="45"/>
      <c r="C243" s="46" t="s">
        <v>294</v>
      </c>
      <c r="D243" s="55"/>
      <c r="E243" s="56" t="s">
        <v>10</v>
      </c>
      <c r="F243" s="78"/>
      <c r="G243" s="163"/>
      <c r="H243" s="78"/>
      <c r="I243" s="163"/>
      <c r="J243" s="78"/>
      <c r="K243" s="259"/>
      <c r="L243" s="78">
        <v>18500</v>
      </c>
    </row>
    <row r="244" spans="1:12" ht="13.5" customHeight="1" x14ac:dyDescent="0.15">
      <c r="A244" s="13"/>
      <c r="B244" s="45"/>
      <c r="C244" s="46" t="s">
        <v>242</v>
      </c>
      <c r="D244" s="55"/>
      <c r="E244" s="56" t="s">
        <v>10</v>
      </c>
      <c r="F244" s="78"/>
      <c r="G244" s="163"/>
      <c r="H244" s="78"/>
      <c r="I244" s="163"/>
      <c r="J244" s="78"/>
      <c r="K244" s="259"/>
      <c r="L244" s="78">
        <v>7600</v>
      </c>
    </row>
    <row r="245" spans="1:12" ht="13.5" customHeight="1" x14ac:dyDescent="0.15">
      <c r="A245" s="13"/>
      <c r="B245" s="45"/>
      <c r="C245" s="46" t="s">
        <v>138</v>
      </c>
      <c r="D245" s="55"/>
      <c r="E245" s="56" t="s">
        <v>10</v>
      </c>
      <c r="F245" s="82">
        <v>176181</v>
      </c>
      <c r="G245" s="167">
        <v>52959</v>
      </c>
      <c r="H245" s="82">
        <v>333922</v>
      </c>
      <c r="I245" s="167">
        <v>104053</v>
      </c>
      <c r="J245" s="82">
        <v>2340</v>
      </c>
      <c r="K245" s="215">
        <v>6620</v>
      </c>
      <c r="L245" s="78">
        <v>675530</v>
      </c>
    </row>
    <row r="246" spans="1:12" ht="13.5" customHeight="1" x14ac:dyDescent="0.15">
      <c r="A246" s="13"/>
      <c r="B246" s="45"/>
      <c r="C246" s="46" t="s">
        <v>87</v>
      </c>
      <c r="D246" s="55"/>
      <c r="E246" s="56" t="s">
        <v>10</v>
      </c>
      <c r="F246" s="78"/>
      <c r="G246" s="163"/>
      <c r="H246" s="78"/>
      <c r="I246" s="163"/>
      <c r="J246" s="78" t="s">
        <v>298</v>
      </c>
      <c r="K246" s="259">
        <v>220</v>
      </c>
      <c r="L246" s="78">
        <v>660</v>
      </c>
    </row>
    <row r="247" spans="1:12" ht="13.5" customHeight="1" x14ac:dyDescent="0.15">
      <c r="A247" s="13"/>
      <c r="B247" s="45"/>
      <c r="C247" s="46" t="s">
        <v>88</v>
      </c>
      <c r="D247" s="55"/>
      <c r="E247" s="56" t="s">
        <v>10</v>
      </c>
      <c r="F247" s="78"/>
      <c r="G247" s="163"/>
      <c r="H247" s="78"/>
      <c r="I247" s="163"/>
      <c r="J247" s="78"/>
      <c r="K247" s="259"/>
      <c r="L247" s="78"/>
    </row>
    <row r="248" spans="1:12" ht="13.5" customHeight="1" x14ac:dyDescent="0.15">
      <c r="A248" s="13"/>
      <c r="B248" s="45"/>
      <c r="C248" s="46" t="s">
        <v>90</v>
      </c>
      <c r="D248" s="55"/>
      <c r="E248" s="56" t="s">
        <v>10</v>
      </c>
      <c r="F248" s="78"/>
      <c r="G248" s="163"/>
      <c r="H248" s="78"/>
      <c r="I248" s="163"/>
      <c r="J248" s="78"/>
      <c r="K248" s="259"/>
      <c r="L248" s="78"/>
    </row>
    <row r="249" spans="1:12" ht="13.5" customHeight="1" x14ac:dyDescent="0.15">
      <c r="A249" s="13"/>
      <c r="B249" s="45"/>
      <c r="C249" s="46" t="s">
        <v>150</v>
      </c>
      <c r="D249" s="55"/>
      <c r="E249" s="56" t="s">
        <v>232</v>
      </c>
      <c r="F249" s="78"/>
      <c r="G249" s="163"/>
      <c r="H249" s="78"/>
      <c r="I249" s="163"/>
      <c r="J249" s="78"/>
      <c r="K249" s="259"/>
      <c r="L249" s="78">
        <v>424</v>
      </c>
    </row>
    <row r="250" spans="1:12" ht="13.5" customHeight="1" x14ac:dyDescent="0.15">
      <c r="A250" s="13"/>
      <c r="B250" s="45"/>
      <c r="C250" s="46" t="s">
        <v>139</v>
      </c>
      <c r="D250" s="55"/>
      <c r="E250" s="56" t="s">
        <v>10</v>
      </c>
      <c r="F250" s="78">
        <v>16000</v>
      </c>
      <c r="G250" s="163">
        <v>15130</v>
      </c>
      <c r="H250" s="78">
        <v>39200</v>
      </c>
      <c r="I250" s="163">
        <v>37843</v>
      </c>
      <c r="J250" s="78">
        <v>15200</v>
      </c>
      <c r="K250" s="259">
        <v>15200</v>
      </c>
      <c r="L250" s="78">
        <v>124000</v>
      </c>
    </row>
    <row r="251" spans="1:12" ht="13.5" customHeight="1" x14ac:dyDescent="0.15">
      <c r="A251" s="13"/>
      <c r="B251" s="51"/>
      <c r="C251" s="46" t="s">
        <v>214</v>
      </c>
      <c r="D251" s="53"/>
      <c r="E251" s="56" t="s">
        <v>10</v>
      </c>
      <c r="F251" s="78" t="s">
        <v>298</v>
      </c>
      <c r="G251" s="163" t="s">
        <v>298</v>
      </c>
      <c r="H251" s="78">
        <v>179400</v>
      </c>
      <c r="I251" s="163">
        <v>47848</v>
      </c>
      <c r="J251" s="78">
        <v>195040</v>
      </c>
      <c r="K251" s="259">
        <v>307280</v>
      </c>
      <c r="L251" s="81">
        <v>1093720</v>
      </c>
    </row>
    <row r="252" spans="1:12" ht="13.5" customHeight="1" x14ac:dyDescent="0.15">
      <c r="A252" s="13"/>
      <c r="B252" s="51"/>
      <c r="C252" s="46" t="s">
        <v>135</v>
      </c>
      <c r="D252" s="53"/>
      <c r="E252" s="56" t="s">
        <v>10</v>
      </c>
      <c r="F252" s="78"/>
      <c r="G252" s="163"/>
      <c r="H252" s="78"/>
      <c r="I252" s="163"/>
      <c r="J252" s="78">
        <v>3080</v>
      </c>
      <c r="K252" s="259">
        <v>10290</v>
      </c>
      <c r="L252" s="81">
        <v>47934</v>
      </c>
    </row>
    <row r="253" spans="1:12" ht="13.5" customHeight="1" x14ac:dyDescent="0.15">
      <c r="A253" s="13"/>
      <c r="B253" s="45"/>
      <c r="C253" s="46" t="s">
        <v>97</v>
      </c>
      <c r="D253" s="55"/>
      <c r="E253" s="56" t="s">
        <v>10</v>
      </c>
      <c r="F253" s="78">
        <v>54198</v>
      </c>
      <c r="G253" s="163">
        <v>113897</v>
      </c>
      <c r="H253" s="78">
        <v>273463</v>
      </c>
      <c r="I253" s="163">
        <v>318173</v>
      </c>
      <c r="J253" s="78">
        <v>12885</v>
      </c>
      <c r="K253" s="259">
        <v>31184</v>
      </c>
      <c r="L253" s="78">
        <v>442673</v>
      </c>
    </row>
    <row r="254" spans="1:12" ht="13.5" customHeight="1" x14ac:dyDescent="0.15">
      <c r="A254" s="13"/>
      <c r="B254" s="45"/>
      <c r="C254" s="46" t="s">
        <v>224</v>
      </c>
      <c r="D254" s="55"/>
      <c r="E254" s="56" t="s">
        <v>10</v>
      </c>
      <c r="F254" s="82"/>
      <c r="G254" s="167"/>
      <c r="H254" s="82"/>
      <c r="I254" s="167"/>
      <c r="J254" s="82"/>
      <c r="K254" s="215"/>
      <c r="L254" s="78">
        <v>42640</v>
      </c>
    </row>
    <row r="255" spans="1:12" ht="13.5" customHeight="1" x14ac:dyDescent="0.15">
      <c r="A255" s="13"/>
      <c r="B255" s="45"/>
      <c r="C255" s="46" t="s">
        <v>137</v>
      </c>
      <c r="D255" s="55"/>
      <c r="E255" s="56" t="s">
        <v>10</v>
      </c>
      <c r="F255" s="91">
        <v>287900</v>
      </c>
      <c r="G255" s="172">
        <v>65409</v>
      </c>
      <c r="H255" s="91">
        <v>2983300</v>
      </c>
      <c r="I255" s="172">
        <v>627773</v>
      </c>
      <c r="J255" s="91">
        <v>1209400</v>
      </c>
      <c r="K255" s="321">
        <v>2568000</v>
      </c>
      <c r="L255" s="78">
        <v>12396300</v>
      </c>
    </row>
    <row r="256" spans="1:12" ht="13.5" customHeight="1" x14ac:dyDescent="0.15">
      <c r="A256" s="13"/>
      <c r="B256" s="45"/>
      <c r="C256" s="46" t="s">
        <v>136</v>
      </c>
      <c r="D256" s="55"/>
      <c r="E256" s="56" t="s">
        <v>10</v>
      </c>
      <c r="F256" s="78"/>
      <c r="G256" s="163"/>
      <c r="H256" s="78"/>
      <c r="I256" s="163"/>
      <c r="J256" s="78"/>
      <c r="K256" s="259"/>
      <c r="L256" s="78">
        <v>200</v>
      </c>
    </row>
    <row r="257" spans="1:12" ht="13.5" customHeight="1" x14ac:dyDescent="0.15">
      <c r="A257" s="13"/>
      <c r="B257" s="45"/>
      <c r="C257" s="46" t="s">
        <v>221</v>
      </c>
      <c r="D257" s="55"/>
      <c r="E257" s="56" t="s">
        <v>10</v>
      </c>
      <c r="F257" s="78">
        <v>1600</v>
      </c>
      <c r="G257" s="163">
        <v>4478</v>
      </c>
      <c r="H257" s="78">
        <v>181600</v>
      </c>
      <c r="I257" s="163">
        <v>120375</v>
      </c>
      <c r="J257" s="78"/>
      <c r="K257" s="259"/>
      <c r="L257" s="78"/>
    </row>
    <row r="258" spans="1:12" ht="13.5" customHeight="1" x14ac:dyDescent="0.15">
      <c r="A258" s="13"/>
      <c r="B258" s="45"/>
      <c r="C258" s="46" t="s">
        <v>278</v>
      </c>
      <c r="D258" s="55"/>
      <c r="E258" s="56" t="s">
        <v>232</v>
      </c>
      <c r="F258" s="78"/>
      <c r="G258" s="163"/>
      <c r="H258" s="78"/>
      <c r="I258" s="163"/>
      <c r="J258" s="78"/>
      <c r="K258" s="259"/>
      <c r="L258" s="78"/>
    </row>
    <row r="259" spans="1:12" ht="13.5" customHeight="1" x14ac:dyDescent="0.15">
      <c r="A259" s="13"/>
      <c r="B259" s="45"/>
      <c r="C259" s="46" t="s">
        <v>243</v>
      </c>
      <c r="D259" s="55"/>
      <c r="E259" s="56" t="s">
        <v>10</v>
      </c>
      <c r="F259" s="78" t="s">
        <v>298</v>
      </c>
      <c r="G259" s="163" t="s">
        <v>298</v>
      </c>
      <c r="H259" s="78">
        <v>19235</v>
      </c>
      <c r="I259" s="163">
        <v>7221</v>
      </c>
      <c r="J259" s="78" t="s">
        <v>298</v>
      </c>
      <c r="K259" s="259">
        <v>38318</v>
      </c>
      <c r="L259" s="78">
        <v>96195</v>
      </c>
    </row>
    <row r="260" spans="1:12" ht="13.5" customHeight="1" x14ac:dyDescent="0.15">
      <c r="A260" s="13"/>
      <c r="B260" s="45"/>
      <c r="C260" s="46" t="s">
        <v>295</v>
      </c>
      <c r="D260" s="55"/>
      <c r="E260" s="56" t="s">
        <v>10</v>
      </c>
      <c r="F260" s="78"/>
      <c r="G260" s="163"/>
      <c r="H260" s="78"/>
      <c r="I260" s="163"/>
      <c r="J260" s="78"/>
      <c r="K260" s="259"/>
      <c r="L260" s="78">
        <v>38809</v>
      </c>
    </row>
    <row r="261" spans="1:12" ht="13.5" customHeight="1" x14ac:dyDescent="0.15">
      <c r="A261" s="133"/>
      <c r="B261" s="125"/>
      <c r="C261" s="70" t="s">
        <v>82</v>
      </c>
      <c r="D261" s="71"/>
      <c r="E261" s="131" t="s">
        <v>10</v>
      </c>
      <c r="F261" s="139">
        <f t="shared" ref="F261:L261" si="21">SUM(F235:F260)</f>
        <v>705259</v>
      </c>
      <c r="G261" s="203">
        <f t="shared" si="21"/>
        <v>358193</v>
      </c>
      <c r="H261" s="139">
        <f t="shared" si="21"/>
        <v>4377660</v>
      </c>
      <c r="I261" s="203">
        <f t="shared" si="21"/>
        <v>1558310</v>
      </c>
      <c r="J261" s="139">
        <f t="shared" si="21"/>
        <v>1540245</v>
      </c>
      <c r="K261" s="301">
        <f t="shared" si="21"/>
        <v>3285432</v>
      </c>
      <c r="L261" s="139">
        <f t="shared" si="21"/>
        <v>16533638</v>
      </c>
    </row>
    <row r="262" spans="1:12" ht="13.5" customHeight="1" x14ac:dyDescent="0.15">
      <c r="A262" s="256"/>
      <c r="B262" s="17"/>
      <c r="C262" s="246"/>
      <c r="D262" s="21"/>
      <c r="E262" s="208"/>
      <c r="F262" s="236"/>
      <c r="G262" s="236"/>
      <c r="H262" s="236"/>
      <c r="I262" s="236"/>
      <c r="J262" s="236"/>
      <c r="K262" s="236"/>
      <c r="L262" s="236"/>
    </row>
    <row r="263" spans="1:12" ht="13.5" customHeight="1" x14ac:dyDescent="0.15">
      <c r="A263" s="256"/>
      <c r="B263" s="17"/>
      <c r="C263" s="246"/>
      <c r="D263" s="21"/>
      <c r="E263" s="208"/>
      <c r="F263" s="236"/>
      <c r="G263" s="236"/>
      <c r="H263" s="236"/>
      <c r="I263" s="236"/>
      <c r="J263" s="236"/>
      <c r="K263" s="236"/>
      <c r="L263" s="236"/>
    </row>
    <row r="264" spans="1:12" ht="13.5" customHeight="1" x14ac:dyDescent="0.15">
      <c r="A264" s="256"/>
      <c r="B264" s="17"/>
      <c r="C264" s="246"/>
      <c r="D264" s="21"/>
      <c r="E264" s="208"/>
      <c r="F264" s="236"/>
      <c r="G264" s="236"/>
      <c r="H264" s="236"/>
      <c r="I264" s="236"/>
      <c r="J264" s="236"/>
      <c r="K264" s="236"/>
      <c r="L264" s="236"/>
    </row>
    <row r="265" spans="1:12" ht="13.5" customHeight="1" x14ac:dyDescent="0.15">
      <c r="A265" s="256"/>
      <c r="B265" s="17"/>
      <c r="C265" s="246"/>
      <c r="D265" s="21"/>
      <c r="E265" s="208"/>
      <c r="F265" s="236"/>
      <c r="G265" s="236"/>
      <c r="H265" s="236"/>
      <c r="I265" s="236"/>
      <c r="J265" s="236"/>
      <c r="K265" s="236"/>
      <c r="L265" s="236"/>
    </row>
    <row r="266" spans="1:12" ht="13.5" customHeight="1" x14ac:dyDescent="0.15">
      <c r="A266" s="256"/>
      <c r="B266" s="17"/>
      <c r="C266" s="246"/>
      <c r="D266" s="21"/>
      <c r="E266" s="208"/>
      <c r="F266" s="236"/>
      <c r="G266" s="236"/>
      <c r="H266" s="236"/>
      <c r="I266" s="236"/>
      <c r="J266" s="236"/>
      <c r="K266" s="236"/>
      <c r="L266" s="236"/>
    </row>
    <row r="267" spans="1:12" ht="13.5" customHeight="1" x14ac:dyDescent="0.15">
      <c r="A267" s="256"/>
      <c r="B267" s="17"/>
      <c r="C267" s="246"/>
      <c r="D267" s="21"/>
      <c r="E267" s="208"/>
      <c r="F267" s="236"/>
      <c r="G267" s="236"/>
      <c r="H267" s="236"/>
      <c r="I267" s="236"/>
      <c r="J267" s="236"/>
      <c r="K267" s="236"/>
      <c r="L267" s="236"/>
    </row>
    <row r="268" spans="1:12" ht="13.5" customHeight="1" x14ac:dyDescent="0.15">
      <c r="A268" s="256"/>
      <c r="B268" s="17"/>
      <c r="C268" s="246"/>
      <c r="D268" s="21"/>
      <c r="E268" s="208"/>
      <c r="F268" s="236"/>
      <c r="G268" s="236"/>
      <c r="H268" s="236"/>
      <c r="I268" s="236"/>
      <c r="J268" s="236"/>
      <c r="K268" s="236"/>
      <c r="L268" s="236"/>
    </row>
    <row r="269" spans="1:12" ht="13.5" customHeight="1" x14ac:dyDescent="0.15">
      <c r="A269" s="256"/>
      <c r="B269" s="17"/>
      <c r="C269" s="246"/>
      <c r="D269" s="21"/>
      <c r="E269" s="208"/>
      <c r="F269" s="236"/>
      <c r="G269" s="236"/>
      <c r="H269" s="236"/>
      <c r="I269" s="236"/>
      <c r="J269" s="236"/>
      <c r="K269" s="236"/>
      <c r="L269" s="236"/>
    </row>
    <row r="270" spans="1:12" ht="13.5" customHeight="1" x14ac:dyDescent="0.15">
      <c r="A270" s="257"/>
      <c r="B270" s="252"/>
      <c r="C270" s="151"/>
      <c r="D270" s="152"/>
      <c r="E270" s="253"/>
      <c r="F270" s="254"/>
      <c r="G270" s="254"/>
      <c r="H270" s="254"/>
      <c r="I270" s="254"/>
      <c r="J270" s="254"/>
      <c r="K270" s="254"/>
      <c r="L270" s="254"/>
    </row>
    <row r="271" spans="1:12" ht="13.5" customHeight="1" x14ac:dyDescent="0.15">
      <c r="A271" s="121" t="s">
        <v>15</v>
      </c>
      <c r="B271" s="118"/>
      <c r="C271" s="344" t="s">
        <v>99</v>
      </c>
      <c r="D271" s="12"/>
      <c r="E271" s="340" t="s">
        <v>81</v>
      </c>
      <c r="F271" s="342" t="s">
        <v>299</v>
      </c>
      <c r="G271" s="343"/>
      <c r="H271" s="346" t="s">
        <v>301</v>
      </c>
      <c r="I271" s="347"/>
      <c r="J271" s="348" t="s">
        <v>296</v>
      </c>
      <c r="K271" s="349"/>
      <c r="L271" s="350"/>
    </row>
    <row r="272" spans="1:12" ht="13.5" customHeight="1" x14ac:dyDescent="0.15">
      <c r="A272" s="127" t="s">
        <v>78</v>
      </c>
      <c r="B272" s="123"/>
      <c r="C272" s="353"/>
      <c r="D272" s="124"/>
      <c r="E272" s="341"/>
      <c r="F272" s="23" t="s">
        <v>79</v>
      </c>
      <c r="G272" s="162" t="s">
        <v>80</v>
      </c>
      <c r="H272" s="23" t="s">
        <v>79</v>
      </c>
      <c r="I272" s="162" t="s">
        <v>80</v>
      </c>
      <c r="J272" s="265" t="s">
        <v>302</v>
      </c>
      <c r="K272" s="117" t="s">
        <v>303</v>
      </c>
      <c r="L272" s="23" t="s">
        <v>238</v>
      </c>
    </row>
    <row r="273" spans="1:12" ht="13.5" customHeight="1" x14ac:dyDescent="0.15">
      <c r="A273" s="14" t="s">
        <v>118</v>
      </c>
      <c r="B273" s="42"/>
      <c r="C273" s="65" t="s">
        <v>84</v>
      </c>
      <c r="D273" s="59"/>
      <c r="E273" s="58" t="s">
        <v>10</v>
      </c>
      <c r="F273" s="90"/>
      <c r="G273" s="168"/>
      <c r="H273" s="90"/>
      <c r="I273" s="168"/>
      <c r="J273" s="90"/>
      <c r="K273" s="311"/>
      <c r="L273" s="90"/>
    </row>
    <row r="274" spans="1:12" ht="13.5" customHeight="1" x14ac:dyDescent="0.15">
      <c r="A274" s="14" t="s">
        <v>245</v>
      </c>
      <c r="B274" s="45"/>
      <c r="C274" s="46" t="s">
        <v>225</v>
      </c>
      <c r="D274" s="55"/>
      <c r="E274" s="56" t="s">
        <v>10</v>
      </c>
      <c r="F274" s="78"/>
      <c r="G274" s="163"/>
      <c r="H274" s="78"/>
      <c r="I274" s="163"/>
      <c r="J274" s="78"/>
      <c r="K274" s="259"/>
      <c r="L274" s="78"/>
    </row>
    <row r="275" spans="1:12" ht="13.5" customHeight="1" x14ac:dyDescent="0.15">
      <c r="A275" s="14"/>
      <c r="B275" s="45"/>
      <c r="C275" s="46" t="s">
        <v>244</v>
      </c>
      <c r="D275" s="55"/>
      <c r="E275" s="56" t="s">
        <v>10</v>
      </c>
      <c r="F275" s="78"/>
      <c r="G275" s="163"/>
      <c r="H275" s="78"/>
      <c r="I275" s="163"/>
      <c r="J275" s="78"/>
      <c r="K275" s="259"/>
      <c r="L275" s="78">
        <v>190</v>
      </c>
    </row>
    <row r="276" spans="1:12" ht="13.5" customHeight="1" x14ac:dyDescent="0.15">
      <c r="A276" s="14"/>
      <c r="B276" s="45"/>
      <c r="C276" s="46" t="s">
        <v>276</v>
      </c>
      <c r="D276" s="55"/>
      <c r="E276" s="56" t="s">
        <v>10</v>
      </c>
      <c r="F276" s="78"/>
      <c r="G276" s="163"/>
      <c r="H276" s="78"/>
      <c r="I276" s="163"/>
      <c r="J276" s="78"/>
      <c r="K276" s="259"/>
      <c r="L276" s="78">
        <v>16200</v>
      </c>
    </row>
    <row r="277" spans="1:12" ht="13.5" customHeight="1" x14ac:dyDescent="0.15">
      <c r="A277" s="133"/>
      <c r="B277" s="125"/>
      <c r="C277" s="70" t="s">
        <v>82</v>
      </c>
      <c r="D277" s="71"/>
      <c r="E277" s="131" t="s">
        <v>10</v>
      </c>
      <c r="F277" s="138">
        <f t="shared" ref="F277:L277" si="22">SUM(F273:F276)</f>
        <v>0</v>
      </c>
      <c r="G277" s="205">
        <f t="shared" si="22"/>
        <v>0</v>
      </c>
      <c r="H277" s="138">
        <f t="shared" si="22"/>
        <v>0</v>
      </c>
      <c r="I277" s="205">
        <f t="shared" si="22"/>
        <v>0</v>
      </c>
      <c r="J277" s="138">
        <f t="shared" si="22"/>
        <v>0</v>
      </c>
      <c r="K277" s="312">
        <f t="shared" si="22"/>
        <v>0</v>
      </c>
      <c r="L277" s="139">
        <f t="shared" si="22"/>
        <v>16390</v>
      </c>
    </row>
    <row r="278" spans="1:12" ht="13.5" customHeight="1" x14ac:dyDescent="0.15">
      <c r="A278" s="16" t="s">
        <v>119</v>
      </c>
      <c r="B278" s="51"/>
      <c r="C278" s="52" t="s">
        <v>84</v>
      </c>
      <c r="D278" s="53"/>
      <c r="E278" s="54" t="s">
        <v>10</v>
      </c>
      <c r="F278" s="81">
        <v>2753550</v>
      </c>
      <c r="G278" s="166">
        <v>518774</v>
      </c>
      <c r="H278" s="81">
        <v>5578710</v>
      </c>
      <c r="I278" s="166">
        <v>1072280</v>
      </c>
      <c r="J278" s="81">
        <v>1247844</v>
      </c>
      <c r="K278" s="300">
        <v>4639831</v>
      </c>
      <c r="L278" s="81">
        <v>23254510</v>
      </c>
    </row>
    <row r="279" spans="1:12" s="1" customFormat="1" ht="13.5" customHeight="1" x14ac:dyDescent="0.15">
      <c r="A279" s="14" t="s">
        <v>246</v>
      </c>
      <c r="B279" s="15"/>
      <c r="C279" s="27" t="s">
        <v>148</v>
      </c>
      <c r="D279" s="176"/>
      <c r="E279" s="177" t="s">
        <v>10</v>
      </c>
      <c r="F279" s="161">
        <v>1091918</v>
      </c>
      <c r="G279" s="182">
        <v>187562</v>
      </c>
      <c r="H279" s="161">
        <v>2331049</v>
      </c>
      <c r="I279" s="182">
        <v>436244</v>
      </c>
      <c r="J279" s="161">
        <v>498959</v>
      </c>
      <c r="K279" s="313">
        <v>2032737</v>
      </c>
      <c r="L279" s="161">
        <v>8640127</v>
      </c>
    </row>
    <row r="280" spans="1:12" ht="13.5" customHeight="1" x14ac:dyDescent="0.15">
      <c r="A280" s="14"/>
      <c r="B280" s="45"/>
      <c r="C280" s="46" t="s">
        <v>222</v>
      </c>
      <c r="D280" s="55"/>
      <c r="E280" s="56" t="s">
        <v>10</v>
      </c>
      <c r="F280" s="78"/>
      <c r="G280" s="163"/>
      <c r="H280" s="78"/>
      <c r="I280" s="163"/>
      <c r="J280" s="78"/>
      <c r="K280" s="259"/>
      <c r="L280" s="78"/>
    </row>
    <row r="281" spans="1:12" ht="13.5" customHeight="1" x14ac:dyDescent="0.15">
      <c r="A281" s="133"/>
      <c r="B281" s="125"/>
      <c r="C281" s="70" t="s">
        <v>82</v>
      </c>
      <c r="D281" s="71"/>
      <c r="E281" s="131" t="s">
        <v>10</v>
      </c>
      <c r="F281" s="139">
        <f t="shared" ref="F281:L281" si="23">SUM(F278:F280)</f>
        <v>3845468</v>
      </c>
      <c r="G281" s="203">
        <f t="shared" si="23"/>
        <v>706336</v>
      </c>
      <c r="H281" s="139">
        <f t="shared" si="23"/>
        <v>7909759</v>
      </c>
      <c r="I281" s="203">
        <f t="shared" si="23"/>
        <v>1508524</v>
      </c>
      <c r="J281" s="139">
        <f t="shared" si="23"/>
        <v>1746803</v>
      </c>
      <c r="K281" s="301">
        <f t="shared" si="23"/>
        <v>6672568</v>
      </c>
      <c r="L281" s="139">
        <f t="shared" si="23"/>
        <v>31894637</v>
      </c>
    </row>
    <row r="282" spans="1:12" ht="13.5" customHeight="1" x14ac:dyDescent="0.15">
      <c r="A282" s="16" t="s">
        <v>261</v>
      </c>
      <c r="B282" s="42"/>
      <c r="C282" s="65" t="s">
        <v>106</v>
      </c>
      <c r="D282" s="233"/>
      <c r="E282" s="58" t="s">
        <v>10</v>
      </c>
      <c r="F282" s="90" t="s">
        <v>298</v>
      </c>
      <c r="G282" s="168" t="s">
        <v>298</v>
      </c>
      <c r="H282" s="90">
        <v>197774</v>
      </c>
      <c r="I282" s="168">
        <v>81773</v>
      </c>
      <c r="J282" s="90"/>
      <c r="K282" s="311"/>
      <c r="L282" s="90">
        <v>198571</v>
      </c>
    </row>
    <row r="283" spans="1:12" ht="13.5" customHeight="1" x14ac:dyDescent="0.15">
      <c r="A283" s="14" t="s">
        <v>26</v>
      </c>
      <c r="B283" s="45"/>
      <c r="C283" s="46" t="s">
        <v>84</v>
      </c>
      <c r="D283" s="55"/>
      <c r="E283" s="56" t="s">
        <v>10</v>
      </c>
      <c r="F283" s="78">
        <v>56781287</v>
      </c>
      <c r="G283" s="163">
        <v>9711177</v>
      </c>
      <c r="H283" s="78">
        <v>136753084</v>
      </c>
      <c r="I283" s="163">
        <v>23836445</v>
      </c>
      <c r="J283" s="78">
        <v>33224475</v>
      </c>
      <c r="K283" s="259">
        <v>129891324</v>
      </c>
      <c r="L283" s="78">
        <v>537262777</v>
      </c>
    </row>
    <row r="284" spans="1:12" ht="13.5" customHeight="1" x14ac:dyDescent="0.15">
      <c r="A284" s="13"/>
      <c r="B284" s="45"/>
      <c r="C284" s="46" t="s">
        <v>86</v>
      </c>
      <c r="D284" s="55"/>
      <c r="E284" s="56" t="s">
        <v>10</v>
      </c>
      <c r="F284" s="78">
        <v>6982807</v>
      </c>
      <c r="G284" s="163">
        <v>1300277</v>
      </c>
      <c r="H284" s="78">
        <v>13617144</v>
      </c>
      <c r="I284" s="163">
        <v>2581232</v>
      </c>
      <c r="J284" s="78">
        <v>6298870</v>
      </c>
      <c r="K284" s="259">
        <v>20617789</v>
      </c>
      <c r="L284" s="78">
        <v>85082017</v>
      </c>
    </row>
    <row r="285" spans="1:12" ht="13.5" customHeight="1" x14ac:dyDescent="0.15">
      <c r="A285" s="13"/>
      <c r="B285" s="45"/>
      <c r="C285" s="46" t="s">
        <v>216</v>
      </c>
      <c r="D285" s="55"/>
      <c r="E285" s="56" t="s">
        <v>10</v>
      </c>
      <c r="F285" s="78"/>
      <c r="G285" s="163"/>
      <c r="H285" s="78"/>
      <c r="I285" s="163"/>
      <c r="J285" s="78"/>
      <c r="K285" s="259"/>
      <c r="L285" s="78">
        <v>400</v>
      </c>
    </row>
    <row r="286" spans="1:12" ht="13.5" customHeight="1" x14ac:dyDescent="0.15">
      <c r="A286" s="13"/>
      <c r="B286" s="45"/>
      <c r="C286" s="46" t="s">
        <v>139</v>
      </c>
      <c r="D286" s="55"/>
      <c r="E286" s="56" t="s">
        <v>10</v>
      </c>
      <c r="F286" s="78"/>
      <c r="G286" s="163"/>
      <c r="H286" s="78"/>
      <c r="I286" s="163"/>
      <c r="J286" s="78"/>
      <c r="K286" s="259"/>
      <c r="L286" s="78">
        <v>1000</v>
      </c>
    </row>
    <row r="287" spans="1:12" ht="13.5" customHeight="1" x14ac:dyDescent="0.15">
      <c r="A287" s="13"/>
      <c r="B287" s="45"/>
      <c r="C287" s="46" t="s">
        <v>222</v>
      </c>
      <c r="D287" s="55"/>
      <c r="E287" s="56" t="s">
        <v>10</v>
      </c>
      <c r="F287" s="78">
        <v>11157</v>
      </c>
      <c r="G287" s="163">
        <v>7184</v>
      </c>
      <c r="H287" s="78">
        <v>105196</v>
      </c>
      <c r="I287" s="163">
        <v>44844</v>
      </c>
      <c r="J287" s="78">
        <v>43200</v>
      </c>
      <c r="K287" s="259">
        <v>64800</v>
      </c>
      <c r="L287" s="78">
        <v>387797</v>
      </c>
    </row>
    <row r="288" spans="1:12" ht="13.5" customHeight="1" x14ac:dyDescent="0.15">
      <c r="A288" s="13"/>
      <c r="B288" s="45"/>
      <c r="C288" s="46" t="s">
        <v>223</v>
      </c>
      <c r="D288" s="55"/>
      <c r="E288" s="56" t="s">
        <v>232</v>
      </c>
      <c r="F288" s="78"/>
      <c r="G288" s="163"/>
      <c r="H288" s="78"/>
      <c r="I288" s="163"/>
      <c r="J288" s="78"/>
      <c r="K288" s="259"/>
      <c r="L288" s="78"/>
    </row>
    <row r="289" spans="1:12" ht="13.5" customHeight="1" x14ac:dyDescent="0.15">
      <c r="A289" s="13"/>
      <c r="B289" s="45"/>
      <c r="C289" s="46" t="s">
        <v>262</v>
      </c>
      <c r="D289" s="55"/>
      <c r="E289" s="56" t="s">
        <v>10</v>
      </c>
      <c r="F289" s="78"/>
      <c r="G289" s="163"/>
      <c r="H289" s="78"/>
      <c r="I289" s="163"/>
      <c r="J289" s="78"/>
      <c r="K289" s="259"/>
      <c r="L289" s="78">
        <v>7168</v>
      </c>
    </row>
    <row r="290" spans="1:12" ht="13.5" customHeight="1" x14ac:dyDescent="0.15">
      <c r="A290" s="13"/>
      <c r="B290" s="45"/>
      <c r="C290" s="46" t="s">
        <v>263</v>
      </c>
      <c r="D290" s="55"/>
      <c r="E290" s="56" t="s">
        <v>10</v>
      </c>
      <c r="F290" s="78"/>
      <c r="G290" s="163"/>
      <c r="H290" s="78"/>
      <c r="I290" s="163"/>
      <c r="J290" s="78"/>
      <c r="K290" s="259"/>
      <c r="L290" s="78"/>
    </row>
    <row r="291" spans="1:12" ht="13.5" customHeight="1" x14ac:dyDescent="0.15">
      <c r="A291" s="133"/>
      <c r="B291" s="49"/>
      <c r="C291" s="223" t="s">
        <v>104</v>
      </c>
      <c r="D291" s="224"/>
      <c r="E291" s="57" t="s">
        <v>10</v>
      </c>
      <c r="F291" s="80">
        <f t="shared" ref="F291:L291" si="24">SUM(F282:F290)</f>
        <v>63775251</v>
      </c>
      <c r="G291" s="165">
        <f t="shared" si="24"/>
        <v>11018638</v>
      </c>
      <c r="H291" s="80">
        <f t="shared" si="24"/>
        <v>150673198</v>
      </c>
      <c r="I291" s="165">
        <f t="shared" si="24"/>
        <v>26544294</v>
      </c>
      <c r="J291" s="80">
        <f t="shared" si="24"/>
        <v>39566545</v>
      </c>
      <c r="K291" s="314">
        <f t="shared" si="24"/>
        <v>150573913</v>
      </c>
      <c r="L291" s="80">
        <f t="shared" si="24"/>
        <v>622939730</v>
      </c>
    </row>
    <row r="292" spans="1:12" ht="13.5" customHeight="1" x14ac:dyDescent="0.15">
      <c r="A292" s="16" t="s">
        <v>120</v>
      </c>
      <c r="B292" s="42"/>
      <c r="C292" s="65" t="s">
        <v>101</v>
      </c>
      <c r="D292" s="143"/>
      <c r="E292" s="58" t="s">
        <v>10</v>
      </c>
      <c r="F292" s="78"/>
      <c r="G292" s="163"/>
      <c r="H292" s="78"/>
      <c r="I292" s="163"/>
      <c r="J292" s="78"/>
      <c r="K292" s="259"/>
      <c r="L292" s="90">
        <v>14046</v>
      </c>
    </row>
    <row r="293" spans="1:12" ht="13.5" customHeight="1" x14ac:dyDescent="0.15">
      <c r="A293" s="14" t="s">
        <v>109</v>
      </c>
      <c r="B293" s="45"/>
      <c r="C293" s="46" t="s">
        <v>96</v>
      </c>
      <c r="D293" s="67"/>
      <c r="E293" s="56" t="s">
        <v>10</v>
      </c>
      <c r="F293" s="78">
        <v>1480</v>
      </c>
      <c r="G293" s="163">
        <v>2829</v>
      </c>
      <c r="H293" s="78">
        <v>5140</v>
      </c>
      <c r="I293" s="163">
        <v>10835</v>
      </c>
      <c r="J293" s="78">
        <v>1884</v>
      </c>
      <c r="K293" s="259">
        <v>6477</v>
      </c>
      <c r="L293" s="78">
        <v>19523</v>
      </c>
    </row>
    <row r="294" spans="1:12" ht="13.5" customHeight="1" x14ac:dyDescent="0.15">
      <c r="A294" s="14"/>
      <c r="B294" s="45"/>
      <c r="C294" s="46" t="s">
        <v>225</v>
      </c>
      <c r="D294" s="67"/>
      <c r="E294" s="56" t="s">
        <v>10</v>
      </c>
      <c r="F294" s="78">
        <v>17100</v>
      </c>
      <c r="G294" s="163">
        <v>15159</v>
      </c>
      <c r="H294" s="78">
        <v>17100</v>
      </c>
      <c r="I294" s="163">
        <v>15159</v>
      </c>
      <c r="J294" s="78">
        <v>5162</v>
      </c>
      <c r="K294" s="259">
        <v>10094</v>
      </c>
      <c r="L294" s="78">
        <v>33791</v>
      </c>
    </row>
    <row r="295" spans="1:12" ht="13.5" customHeight="1" x14ac:dyDescent="0.15">
      <c r="A295" s="14"/>
      <c r="B295" s="45"/>
      <c r="C295" s="46" t="s">
        <v>86</v>
      </c>
      <c r="D295" s="55"/>
      <c r="E295" s="56" t="s">
        <v>10</v>
      </c>
      <c r="F295" s="78">
        <v>864</v>
      </c>
      <c r="G295" s="163">
        <v>984</v>
      </c>
      <c r="H295" s="78">
        <v>1296</v>
      </c>
      <c r="I295" s="163">
        <v>1543</v>
      </c>
      <c r="J295" s="78">
        <v>524</v>
      </c>
      <c r="K295" s="259">
        <v>956</v>
      </c>
      <c r="L295" s="78">
        <v>2252</v>
      </c>
    </row>
    <row r="296" spans="1:12" ht="13.5" customHeight="1" x14ac:dyDescent="0.15">
      <c r="A296" s="14"/>
      <c r="B296" s="45"/>
      <c r="C296" s="46" t="s">
        <v>103</v>
      </c>
      <c r="D296" s="55"/>
      <c r="E296" s="56" t="s">
        <v>10</v>
      </c>
      <c r="F296" s="78">
        <v>4137</v>
      </c>
      <c r="G296" s="163">
        <v>1905</v>
      </c>
      <c r="H296" s="78">
        <v>7216</v>
      </c>
      <c r="I296" s="163">
        <v>4814</v>
      </c>
      <c r="J296" s="78">
        <v>3363</v>
      </c>
      <c r="K296" s="259">
        <v>4375</v>
      </c>
      <c r="L296" s="78">
        <v>15551</v>
      </c>
    </row>
    <row r="297" spans="1:12" ht="13.5" customHeight="1" x14ac:dyDescent="0.15">
      <c r="A297" s="14"/>
      <c r="B297" s="45"/>
      <c r="C297" s="46" t="s">
        <v>149</v>
      </c>
      <c r="D297" s="55"/>
      <c r="E297" s="56" t="s">
        <v>10</v>
      </c>
      <c r="F297" s="78" t="s">
        <v>298</v>
      </c>
      <c r="G297" s="163" t="s">
        <v>298</v>
      </c>
      <c r="H297" s="78">
        <v>8863</v>
      </c>
      <c r="I297" s="163">
        <v>7749</v>
      </c>
      <c r="J297" s="78" t="s">
        <v>298</v>
      </c>
      <c r="K297" s="259">
        <v>5874</v>
      </c>
      <c r="L297" s="78">
        <v>68553</v>
      </c>
    </row>
    <row r="298" spans="1:12" ht="13.5" customHeight="1" x14ac:dyDescent="0.15">
      <c r="A298" s="14"/>
      <c r="B298" s="45"/>
      <c r="C298" s="46" t="s">
        <v>89</v>
      </c>
      <c r="D298" s="55"/>
      <c r="E298" s="56" t="s">
        <v>10</v>
      </c>
      <c r="F298" s="78" t="s">
        <v>298</v>
      </c>
      <c r="G298" s="163" t="s">
        <v>298</v>
      </c>
      <c r="H298" s="78">
        <v>2156</v>
      </c>
      <c r="I298" s="163">
        <v>1656</v>
      </c>
      <c r="J298" s="78"/>
      <c r="K298" s="259"/>
      <c r="L298" s="78">
        <v>8234</v>
      </c>
    </row>
    <row r="299" spans="1:12" ht="13.5" customHeight="1" x14ac:dyDescent="0.15">
      <c r="A299" s="133"/>
      <c r="B299" s="148"/>
      <c r="C299" s="70" t="s">
        <v>104</v>
      </c>
      <c r="D299" s="71"/>
      <c r="E299" s="131" t="s">
        <v>10</v>
      </c>
      <c r="F299" s="138">
        <f t="shared" ref="F299:L299" si="25">SUM(F292:F298)</f>
        <v>23581</v>
      </c>
      <c r="G299" s="205">
        <f t="shared" si="25"/>
        <v>20877</v>
      </c>
      <c r="H299" s="138">
        <f t="shared" si="25"/>
        <v>41771</v>
      </c>
      <c r="I299" s="205">
        <f t="shared" si="25"/>
        <v>41756</v>
      </c>
      <c r="J299" s="138">
        <f t="shared" si="25"/>
        <v>10933</v>
      </c>
      <c r="K299" s="312">
        <f t="shared" si="25"/>
        <v>27776</v>
      </c>
      <c r="L299" s="138">
        <f t="shared" si="25"/>
        <v>161950</v>
      </c>
    </row>
    <row r="300" spans="1:12" ht="13.5" customHeight="1" x14ac:dyDescent="0.15">
      <c r="A300" s="14" t="s">
        <v>121</v>
      </c>
      <c r="B300" s="45"/>
      <c r="C300" s="46" t="s">
        <v>111</v>
      </c>
      <c r="D300" s="55"/>
      <c r="E300" s="56" t="s">
        <v>10</v>
      </c>
      <c r="F300" s="78"/>
      <c r="G300" s="163"/>
      <c r="H300" s="78"/>
      <c r="I300" s="163"/>
      <c r="J300" s="78">
        <v>20665</v>
      </c>
      <c r="K300" s="259">
        <v>20665</v>
      </c>
      <c r="L300" s="78">
        <v>20665</v>
      </c>
    </row>
    <row r="301" spans="1:12" ht="13.5" customHeight="1" x14ac:dyDescent="0.15">
      <c r="A301" s="13" t="s">
        <v>27</v>
      </c>
      <c r="B301" s="45"/>
      <c r="C301" s="46" t="s">
        <v>153</v>
      </c>
      <c r="D301" s="55"/>
      <c r="E301" s="56"/>
      <c r="F301" s="78"/>
      <c r="G301" s="163"/>
      <c r="H301" s="78"/>
      <c r="I301" s="163"/>
      <c r="J301" s="78"/>
      <c r="K301" s="259"/>
      <c r="L301" s="78"/>
    </row>
    <row r="302" spans="1:12" ht="13.5" customHeight="1" x14ac:dyDescent="0.15">
      <c r="A302" s="13"/>
      <c r="B302" s="45"/>
      <c r="C302" s="46" t="s">
        <v>101</v>
      </c>
      <c r="D302" s="55"/>
      <c r="E302" s="56" t="s">
        <v>10</v>
      </c>
      <c r="F302" s="78"/>
      <c r="G302" s="163"/>
      <c r="H302" s="78"/>
      <c r="I302" s="163"/>
      <c r="J302" s="78"/>
      <c r="K302" s="259"/>
      <c r="L302" s="78">
        <v>137890</v>
      </c>
    </row>
    <row r="303" spans="1:12" ht="13.5" customHeight="1" x14ac:dyDescent="0.15">
      <c r="A303" s="13"/>
      <c r="B303" s="45"/>
      <c r="C303" s="46" t="s">
        <v>96</v>
      </c>
      <c r="D303" s="55"/>
      <c r="E303" s="56" t="s">
        <v>10</v>
      </c>
      <c r="F303" s="78">
        <v>7622</v>
      </c>
      <c r="G303" s="163">
        <v>12510</v>
      </c>
      <c r="H303" s="78">
        <v>12324</v>
      </c>
      <c r="I303" s="163">
        <v>20502</v>
      </c>
      <c r="J303" s="78">
        <v>9974</v>
      </c>
      <c r="K303" s="259">
        <v>13287</v>
      </c>
      <c r="L303" s="78">
        <v>69104</v>
      </c>
    </row>
    <row r="304" spans="1:12" ht="13.5" customHeight="1" x14ac:dyDescent="0.15">
      <c r="A304" s="13"/>
      <c r="B304" s="45"/>
      <c r="C304" s="46" t="s">
        <v>83</v>
      </c>
      <c r="D304" s="47"/>
      <c r="E304" s="48" t="s">
        <v>10</v>
      </c>
      <c r="F304" s="78">
        <v>15200</v>
      </c>
      <c r="G304" s="163">
        <v>13554</v>
      </c>
      <c r="H304" s="78">
        <v>45600</v>
      </c>
      <c r="I304" s="163">
        <v>41834</v>
      </c>
      <c r="J304" s="78" t="s">
        <v>298</v>
      </c>
      <c r="K304" s="259">
        <v>45600</v>
      </c>
      <c r="L304" s="78">
        <v>183530</v>
      </c>
    </row>
    <row r="305" spans="1:12" ht="13.5" customHeight="1" x14ac:dyDescent="0.15">
      <c r="A305" s="13"/>
      <c r="B305" s="45"/>
      <c r="C305" s="46" t="s">
        <v>215</v>
      </c>
      <c r="D305" s="55"/>
      <c r="E305" s="48" t="s">
        <v>10</v>
      </c>
      <c r="F305" s="78">
        <v>5400</v>
      </c>
      <c r="G305" s="163">
        <v>2766</v>
      </c>
      <c r="H305" s="78">
        <v>12376</v>
      </c>
      <c r="I305" s="163">
        <v>24530</v>
      </c>
      <c r="J305" s="78">
        <v>4757</v>
      </c>
      <c r="K305" s="259">
        <v>10157</v>
      </c>
      <c r="L305" s="78">
        <v>38074</v>
      </c>
    </row>
    <row r="306" spans="1:12" ht="13.5" customHeight="1" x14ac:dyDescent="0.15">
      <c r="A306" s="13"/>
      <c r="B306" s="45"/>
      <c r="C306" s="46" t="s">
        <v>108</v>
      </c>
      <c r="D306" s="47"/>
      <c r="E306" s="48" t="s">
        <v>10</v>
      </c>
      <c r="F306" s="78">
        <v>5260628</v>
      </c>
      <c r="G306" s="163">
        <v>1638721</v>
      </c>
      <c r="H306" s="78">
        <v>9151654</v>
      </c>
      <c r="I306" s="163">
        <v>2812523</v>
      </c>
      <c r="J306" s="78">
        <v>2318977</v>
      </c>
      <c r="K306" s="259">
        <v>8508393</v>
      </c>
      <c r="L306" s="78">
        <v>36983523</v>
      </c>
    </row>
    <row r="307" spans="1:12" ht="13.5" customHeight="1" x14ac:dyDescent="0.15">
      <c r="A307" s="13"/>
      <c r="B307" s="49"/>
      <c r="C307" s="73" t="s">
        <v>86</v>
      </c>
      <c r="D307" s="153"/>
      <c r="E307" s="196" t="s">
        <v>10</v>
      </c>
      <c r="F307" s="82">
        <v>64500</v>
      </c>
      <c r="G307" s="167">
        <v>21507</v>
      </c>
      <c r="H307" s="82">
        <v>150500</v>
      </c>
      <c r="I307" s="167">
        <v>49359</v>
      </c>
      <c r="J307" s="82">
        <v>67540</v>
      </c>
      <c r="K307" s="215">
        <v>974508</v>
      </c>
      <c r="L307" s="82">
        <v>2112533</v>
      </c>
    </row>
    <row r="308" spans="1:12" ht="13.5" customHeight="1" x14ac:dyDescent="0.15">
      <c r="A308" s="13"/>
      <c r="B308" s="45"/>
      <c r="C308" s="46" t="s">
        <v>103</v>
      </c>
      <c r="D308" s="47"/>
      <c r="E308" s="48" t="s">
        <v>10</v>
      </c>
      <c r="F308" s="78"/>
      <c r="G308" s="163"/>
      <c r="H308" s="78"/>
      <c r="I308" s="163"/>
      <c r="J308" s="78">
        <v>840</v>
      </c>
      <c r="K308" s="259">
        <v>2940</v>
      </c>
      <c r="L308" s="78">
        <v>5213</v>
      </c>
    </row>
    <row r="309" spans="1:12" ht="13.5" customHeight="1" x14ac:dyDescent="0.15">
      <c r="A309" s="13"/>
      <c r="B309" s="45"/>
      <c r="C309" s="46" t="s">
        <v>149</v>
      </c>
      <c r="D309" s="47"/>
      <c r="E309" s="48" t="s">
        <v>10</v>
      </c>
      <c r="F309" s="78" t="s">
        <v>298</v>
      </c>
      <c r="G309" s="163" t="s">
        <v>298</v>
      </c>
      <c r="H309" s="78">
        <v>17675</v>
      </c>
      <c r="I309" s="163">
        <v>19981</v>
      </c>
      <c r="J309" s="78">
        <v>331</v>
      </c>
      <c r="K309" s="259">
        <v>9941</v>
      </c>
      <c r="L309" s="78">
        <v>24955</v>
      </c>
    </row>
    <row r="310" spans="1:12" ht="13.5" customHeight="1" x14ac:dyDescent="0.15">
      <c r="A310" s="13"/>
      <c r="B310" s="45"/>
      <c r="C310" s="46" t="s">
        <v>297</v>
      </c>
      <c r="D310" s="47"/>
      <c r="E310" s="48" t="s">
        <v>10</v>
      </c>
      <c r="F310" s="78" t="s">
        <v>298</v>
      </c>
      <c r="G310" s="163" t="s">
        <v>298</v>
      </c>
      <c r="H310" s="78">
        <v>252</v>
      </c>
      <c r="I310" s="163">
        <v>285</v>
      </c>
      <c r="J310" s="78"/>
      <c r="K310" s="259"/>
      <c r="L310" s="78"/>
    </row>
    <row r="311" spans="1:12" ht="13.5" customHeight="1" x14ac:dyDescent="0.15">
      <c r="A311" s="14"/>
      <c r="B311" s="45"/>
      <c r="C311" s="73" t="s">
        <v>88</v>
      </c>
      <c r="D311" s="47"/>
      <c r="E311" s="48" t="s">
        <v>10</v>
      </c>
      <c r="F311" s="78" t="s">
        <v>298</v>
      </c>
      <c r="G311" s="163" t="s">
        <v>298</v>
      </c>
      <c r="H311" s="78">
        <v>361</v>
      </c>
      <c r="I311" s="163">
        <v>603</v>
      </c>
      <c r="J311" s="78"/>
      <c r="K311" s="259"/>
      <c r="L311" s="78">
        <v>1265</v>
      </c>
    </row>
    <row r="312" spans="1:12" ht="13.5" customHeight="1" x14ac:dyDescent="0.15">
      <c r="A312" s="14"/>
      <c r="B312" s="72"/>
      <c r="C312" s="73" t="s">
        <v>150</v>
      </c>
      <c r="D312" s="153"/>
      <c r="E312" s="48" t="s">
        <v>10</v>
      </c>
      <c r="F312" s="78"/>
      <c r="G312" s="163"/>
      <c r="H312" s="78"/>
      <c r="I312" s="163"/>
      <c r="J312" s="78"/>
      <c r="K312" s="259"/>
      <c r="L312" s="82">
        <v>1080</v>
      </c>
    </row>
    <row r="313" spans="1:12" ht="13.5" customHeight="1" x14ac:dyDescent="0.15">
      <c r="A313" s="14"/>
      <c r="B313" s="72"/>
      <c r="C313" s="73" t="s">
        <v>139</v>
      </c>
      <c r="D313" s="153"/>
      <c r="E313" s="48" t="s">
        <v>10</v>
      </c>
      <c r="F313" s="78"/>
      <c r="G313" s="163"/>
      <c r="H313" s="78"/>
      <c r="I313" s="163"/>
      <c r="J313" s="78">
        <v>800</v>
      </c>
      <c r="K313" s="259">
        <v>800</v>
      </c>
      <c r="L313" s="82">
        <v>800</v>
      </c>
    </row>
    <row r="314" spans="1:12" ht="13.5" customHeight="1" x14ac:dyDescent="0.15">
      <c r="A314" s="13"/>
      <c r="B314" s="72"/>
      <c r="C314" s="73" t="s">
        <v>135</v>
      </c>
      <c r="D314" s="153"/>
      <c r="E314" s="48" t="s">
        <v>10</v>
      </c>
      <c r="F314" s="78"/>
      <c r="G314" s="163"/>
      <c r="H314" s="78"/>
      <c r="I314" s="163"/>
      <c r="J314" s="78" t="s">
        <v>298</v>
      </c>
      <c r="K314" s="259">
        <v>627</v>
      </c>
      <c r="L314" s="82">
        <v>1881</v>
      </c>
    </row>
    <row r="315" spans="1:12" ht="13.5" customHeight="1" x14ac:dyDescent="0.15">
      <c r="A315" s="13"/>
      <c r="B315" s="72"/>
      <c r="C315" s="73" t="s">
        <v>97</v>
      </c>
      <c r="D315" s="153"/>
      <c r="E315" s="196" t="s">
        <v>10</v>
      </c>
      <c r="F315" s="78"/>
      <c r="G315" s="163"/>
      <c r="H315" s="78"/>
      <c r="I315" s="163"/>
      <c r="J315" s="78">
        <v>2721</v>
      </c>
      <c r="K315" s="259">
        <v>2901</v>
      </c>
      <c r="L315" s="82">
        <v>12511</v>
      </c>
    </row>
    <row r="316" spans="1:12" ht="13.5" customHeight="1" x14ac:dyDescent="0.15">
      <c r="A316" s="13"/>
      <c r="B316" s="45"/>
      <c r="C316" s="46" t="s">
        <v>248</v>
      </c>
      <c r="D316" s="47"/>
      <c r="E316" s="48" t="s">
        <v>10</v>
      </c>
      <c r="F316" s="78"/>
      <c r="G316" s="163"/>
      <c r="H316" s="78"/>
      <c r="I316" s="163"/>
      <c r="J316" s="78"/>
      <c r="K316" s="259"/>
      <c r="L316" s="78"/>
    </row>
    <row r="317" spans="1:12" ht="13.5" customHeight="1" x14ac:dyDescent="0.15">
      <c r="A317" s="130"/>
      <c r="B317" s="125"/>
      <c r="C317" s="70" t="s">
        <v>82</v>
      </c>
      <c r="D317" s="71"/>
      <c r="E317" s="131" t="s">
        <v>10</v>
      </c>
      <c r="F317" s="139">
        <f t="shared" ref="F317:L317" si="26">SUM(F300:F316)</f>
        <v>5353350</v>
      </c>
      <c r="G317" s="203">
        <f t="shared" si="26"/>
        <v>1689058</v>
      </c>
      <c r="H317" s="139">
        <f t="shared" si="26"/>
        <v>9390742</v>
      </c>
      <c r="I317" s="203">
        <f t="shared" si="26"/>
        <v>2969617</v>
      </c>
      <c r="J317" s="139">
        <f t="shared" si="26"/>
        <v>2426605</v>
      </c>
      <c r="K317" s="301">
        <f t="shared" si="26"/>
        <v>9589819</v>
      </c>
      <c r="L317" s="139">
        <f t="shared" si="26"/>
        <v>39593024</v>
      </c>
    </row>
    <row r="318" spans="1:12" ht="13.5" customHeight="1" x14ac:dyDescent="0.15">
      <c r="A318" s="14" t="s">
        <v>122</v>
      </c>
      <c r="B318" s="31"/>
      <c r="C318" s="26"/>
      <c r="D318" s="69"/>
      <c r="E318" s="32"/>
      <c r="F318" s="92"/>
      <c r="G318" s="169"/>
      <c r="H318" s="92"/>
      <c r="I318" s="169"/>
      <c r="J318" s="92"/>
      <c r="K318" s="315"/>
      <c r="L318" s="92"/>
    </row>
    <row r="319" spans="1:12" ht="13.5" customHeight="1" x14ac:dyDescent="0.15">
      <c r="A319" s="130" t="s">
        <v>141</v>
      </c>
      <c r="B319" s="148"/>
      <c r="C319" s="70"/>
      <c r="D319" s="71"/>
      <c r="E319" s="131" t="s">
        <v>10</v>
      </c>
      <c r="F319" s="138" t="s">
        <v>143</v>
      </c>
      <c r="G319" s="205" t="s">
        <v>143</v>
      </c>
      <c r="H319" s="138" t="s">
        <v>143</v>
      </c>
      <c r="I319" s="205" t="s">
        <v>143</v>
      </c>
      <c r="J319" s="138" t="s">
        <v>143</v>
      </c>
      <c r="K319" s="312" t="s">
        <v>143</v>
      </c>
      <c r="L319" s="138" t="s">
        <v>143</v>
      </c>
    </row>
    <row r="320" spans="1:12" ht="13.5" customHeight="1" x14ac:dyDescent="0.15">
      <c r="A320" s="14" t="s">
        <v>123</v>
      </c>
      <c r="B320" s="45"/>
      <c r="C320" s="46" t="s">
        <v>111</v>
      </c>
      <c r="D320" s="55"/>
      <c r="E320" s="56" t="s">
        <v>10</v>
      </c>
      <c r="F320" s="78"/>
      <c r="G320" s="163"/>
      <c r="H320" s="78"/>
      <c r="I320" s="163"/>
      <c r="J320" s="78"/>
      <c r="K320" s="259"/>
      <c r="L320" s="78">
        <v>33396</v>
      </c>
    </row>
    <row r="321" spans="1:12" ht="13.5" customHeight="1" x14ac:dyDescent="0.15">
      <c r="A321" s="13" t="s">
        <v>133</v>
      </c>
      <c r="B321" s="45"/>
      <c r="C321" s="46" t="s">
        <v>215</v>
      </c>
      <c r="D321" s="55"/>
      <c r="E321" s="56" t="s">
        <v>10</v>
      </c>
      <c r="F321" s="78">
        <v>6654173</v>
      </c>
      <c r="G321" s="163">
        <v>1915992</v>
      </c>
      <c r="H321" s="78">
        <v>14056824</v>
      </c>
      <c r="I321" s="163">
        <v>4122774</v>
      </c>
      <c r="J321" s="78">
        <v>3464206</v>
      </c>
      <c r="K321" s="259">
        <v>13298951</v>
      </c>
      <c r="L321" s="78">
        <v>56726940</v>
      </c>
    </row>
    <row r="322" spans="1:12" ht="13.5" customHeight="1" x14ac:dyDescent="0.15">
      <c r="B322" s="72"/>
      <c r="C322" s="46" t="s">
        <v>86</v>
      </c>
      <c r="D322" s="47"/>
      <c r="E322" s="48" t="s">
        <v>10</v>
      </c>
      <c r="F322" s="82">
        <v>1731544</v>
      </c>
      <c r="G322" s="167">
        <v>481199</v>
      </c>
      <c r="H322" s="82">
        <v>4728885</v>
      </c>
      <c r="I322" s="167">
        <v>1331966</v>
      </c>
      <c r="J322" s="82">
        <v>888582</v>
      </c>
      <c r="K322" s="215">
        <v>4917654</v>
      </c>
      <c r="L322" s="82">
        <v>19325634</v>
      </c>
    </row>
    <row r="323" spans="1:12" ht="13.5" customHeight="1" x14ac:dyDescent="0.15">
      <c r="A323" s="13"/>
      <c r="B323" s="45"/>
      <c r="C323" s="46" t="s">
        <v>216</v>
      </c>
      <c r="D323" s="55"/>
      <c r="E323" s="56" t="s">
        <v>10</v>
      </c>
      <c r="F323" s="78"/>
      <c r="G323" s="163"/>
      <c r="H323" s="78"/>
      <c r="I323" s="163"/>
      <c r="J323" s="78"/>
      <c r="K323" s="259"/>
      <c r="L323" s="78">
        <v>5198</v>
      </c>
    </row>
    <row r="324" spans="1:12" ht="13.5" customHeight="1" x14ac:dyDescent="0.15">
      <c r="A324" s="13"/>
      <c r="B324" s="45"/>
      <c r="C324" s="46" t="s">
        <v>150</v>
      </c>
      <c r="D324" s="55"/>
      <c r="E324" s="56" t="s">
        <v>10</v>
      </c>
      <c r="F324" s="78"/>
      <c r="G324" s="163"/>
      <c r="H324" s="78"/>
      <c r="I324" s="163"/>
      <c r="J324" s="78"/>
      <c r="K324" s="259"/>
      <c r="L324" s="78">
        <v>598</v>
      </c>
    </row>
    <row r="325" spans="1:12" ht="13.5" customHeight="1" x14ac:dyDescent="0.15">
      <c r="A325" s="13"/>
      <c r="B325" s="45"/>
      <c r="C325" s="46" t="s">
        <v>85</v>
      </c>
      <c r="D325" s="55"/>
      <c r="E325" s="56" t="s">
        <v>10</v>
      </c>
      <c r="F325" s="78"/>
      <c r="G325" s="163"/>
      <c r="H325" s="78"/>
      <c r="I325" s="163"/>
      <c r="J325" s="78"/>
      <c r="K325" s="259"/>
      <c r="L325" s="78">
        <v>544</v>
      </c>
    </row>
    <row r="326" spans="1:12" ht="13.5" customHeight="1" x14ac:dyDescent="0.15">
      <c r="A326" s="130"/>
      <c r="B326" s="125"/>
      <c r="C326" s="70" t="s">
        <v>82</v>
      </c>
      <c r="D326" s="71"/>
      <c r="E326" s="131" t="s">
        <v>10</v>
      </c>
      <c r="F326" s="139">
        <f t="shared" ref="F326:L326" si="27">SUM(F320:F325)</f>
        <v>8385717</v>
      </c>
      <c r="G326" s="203">
        <f t="shared" si="27"/>
        <v>2397191</v>
      </c>
      <c r="H326" s="139">
        <f t="shared" si="27"/>
        <v>18785709</v>
      </c>
      <c r="I326" s="203">
        <f t="shared" si="27"/>
        <v>5454740</v>
      </c>
      <c r="J326" s="139">
        <f t="shared" si="27"/>
        <v>4352788</v>
      </c>
      <c r="K326" s="301">
        <f t="shared" si="27"/>
        <v>18216605</v>
      </c>
      <c r="L326" s="139">
        <f t="shared" si="27"/>
        <v>76092310</v>
      </c>
    </row>
    <row r="327" spans="1:12" ht="13.5" customHeight="1" x14ac:dyDescent="0.15">
      <c r="A327" s="14" t="s">
        <v>124</v>
      </c>
      <c r="B327" s="17"/>
      <c r="C327" s="17"/>
      <c r="D327" s="17"/>
      <c r="E327" s="22"/>
      <c r="F327" s="93"/>
      <c r="G327" s="174"/>
      <c r="H327" s="86"/>
      <c r="I327" s="93"/>
      <c r="J327" s="179"/>
      <c r="K327" s="258"/>
      <c r="L327" s="93"/>
    </row>
    <row r="328" spans="1:12" ht="13.5" customHeight="1" x14ac:dyDescent="0.15">
      <c r="A328" s="13" t="s">
        <v>115</v>
      </c>
      <c r="B328" s="17"/>
      <c r="C328" s="17"/>
      <c r="D328" s="17"/>
      <c r="E328" s="22"/>
      <c r="F328" s="93"/>
      <c r="G328" s="174"/>
      <c r="H328" s="86"/>
      <c r="I328" s="93"/>
      <c r="J328" s="179"/>
      <c r="K328" s="258"/>
      <c r="L328" s="93"/>
    </row>
    <row r="329" spans="1:12" ht="13.5" customHeight="1" x14ac:dyDescent="0.15">
      <c r="A329" s="14"/>
      <c r="B329" s="51"/>
      <c r="C329" s="234" t="s">
        <v>136</v>
      </c>
      <c r="D329" s="53"/>
      <c r="E329" s="54" t="s">
        <v>10</v>
      </c>
      <c r="F329" s="81">
        <v>1247779</v>
      </c>
      <c r="G329" s="166">
        <v>1278902</v>
      </c>
      <c r="H329" s="81">
        <v>2828466</v>
      </c>
      <c r="I329" s="300">
        <v>2900093</v>
      </c>
      <c r="J329" s="179">
        <v>1047512</v>
      </c>
      <c r="K329" s="300">
        <v>2448746</v>
      </c>
      <c r="L329" s="81">
        <v>7139915</v>
      </c>
    </row>
    <row r="330" spans="1:12" ht="13.5" customHeight="1" x14ac:dyDescent="0.15">
      <c r="A330" s="130"/>
      <c r="B330" s="125"/>
      <c r="C330" s="70" t="s">
        <v>82</v>
      </c>
      <c r="D330" s="71"/>
      <c r="E330" s="131" t="s">
        <v>10</v>
      </c>
      <c r="F330" s="139">
        <f t="shared" ref="F330:L330" si="28">SUM(F329)</f>
        <v>1247779</v>
      </c>
      <c r="G330" s="203">
        <f t="shared" si="28"/>
        <v>1278902</v>
      </c>
      <c r="H330" s="139">
        <f t="shared" si="28"/>
        <v>2828466</v>
      </c>
      <c r="I330" s="301">
        <f t="shared" si="28"/>
        <v>2900093</v>
      </c>
      <c r="J330" s="267">
        <f t="shared" si="28"/>
        <v>1047512</v>
      </c>
      <c r="K330" s="301">
        <f t="shared" si="28"/>
        <v>2448746</v>
      </c>
      <c r="L330" s="139">
        <f t="shared" si="28"/>
        <v>7139915</v>
      </c>
    </row>
    <row r="331" spans="1:12" ht="13.5" customHeight="1" x14ac:dyDescent="0.15">
      <c r="A331" s="14" t="s">
        <v>125</v>
      </c>
      <c r="B331" s="17"/>
      <c r="C331" s="17"/>
      <c r="D331" s="17"/>
      <c r="E331" s="22"/>
      <c r="F331" s="93"/>
      <c r="G331" s="174"/>
      <c r="H331" s="86"/>
      <c r="I331" s="302"/>
      <c r="J331" s="272"/>
      <c r="K331" s="86"/>
      <c r="L331" s="93"/>
    </row>
    <row r="332" spans="1:12" ht="13.5" customHeight="1" x14ac:dyDescent="0.15">
      <c r="A332" s="13" t="s">
        <v>126</v>
      </c>
      <c r="B332" s="15"/>
      <c r="C332" s="17"/>
      <c r="D332" s="17"/>
      <c r="E332" s="22"/>
      <c r="F332" s="93"/>
      <c r="G332" s="174"/>
      <c r="H332" s="86"/>
      <c r="I332" s="302"/>
      <c r="J332" s="272"/>
      <c r="K332" s="86"/>
      <c r="L332" s="93"/>
    </row>
    <row r="333" spans="1:12" ht="13.5" customHeight="1" x14ac:dyDescent="0.15">
      <c r="A333" s="13"/>
      <c r="B333" s="51"/>
      <c r="C333" s="52" t="s">
        <v>83</v>
      </c>
      <c r="D333" s="53"/>
      <c r="E333" s="54" t="s">
        <v>10</v>
      </c>
      <c r="F333" s="81">
        <v>365910</v>
      </c>
      <c r="G333" s="166">
        <v>438927</v>
      </c>
      <c r="H333" s="81">
        <v>748835</v>
      </c>
      <c r="I333" s="300">
        <v>922144</v>
      </c>
      <c r="J333" s="266">
        <v>378410</v>
      </c>
      <c r="K333" s="300">
        <v>825330</v>
      </c>
      <c r="L333" s="81">
        <v>1788460</v>
      </c>
    </row>
    <row r="334" spans="1:12" ht="13.5" customHeight="1" x14ac:dyDescent="0.15">
      <c r="A334" s="13"/>
      <c r="B334" s="45"/>
      <c r="C334" s="46" t="s">
        <v>215</v>
      </c>
      <c r="D334" s="47"/>
      <c r="E334" s="48" t="s">
        <v>10</v>
      </c>
      <c r="F334" s="78">
        <v>289560</v>
      </c>
      <c r="G334" s="163">
        <v>298529</v>
      </c>
      <c r="H334" s="78">
        <v>289560</v>
      </c>
      <c r="I334" s="259">
        <v>298529</v>
      </c>
      <c r="J334" s="179">
        <v>144780</v>
      </c>
      <c r="K334" s="259">
        <v>144780</v>
      </c>
      <c r="L334" s="78">
        <v>144780</v>
      </c>
    </row>
    <row r="335" spans="1:12" ht="15" customHeight="1" x14ac:dyDescent="0.15">
      <c r="A335" s="13"/>
      <c r="B335" s="45"/>
      <c r="C335" s="46" t="s">
        <v>86</v>
      </c>
      <c r="D335" s="47"/>
      <c r="E335" s="48" t="s">
        <v>10</v>
      </c>
      <c r="F335" s="78">
        <v>2540</v>
      </c>
      <c r="G335" s="163">
        <v>2931</v>
      </c>
      <c r="H335" s="78">
        <v>122540</v>
      </c>
      <c r="I335" s="259">
        <v>141395</v>
      </c>
      <c r="J335" s="179"/>
      <c r="K335" s="259"/>
      <c r="L335" s="78">
        <v>33600</v>
      </c>
    </row>
    <row r="336" spans="1:12" ht="15" customHeight="1" x14ac:dyDescent="0.15">
      <c r="A336" s="13"/>
      <c r="B336" s="45"/>
      <c r="C336" s="46" t="s">
        <v>88</v>
      </c>
      <c r="D336" s="55"/>
      <c r="E336" s="56" t="s">
        <v>10</v>
      </c>
      <c r="F336" s="78">
        <v>1327200</v>
      </c>
      <c r="G336" s="163">
        <v>1537686</v>
      </c>
      <c r="H336" s="78">
        <v>1797300</v>
      </c>
      <c r="I336" s="259">
        <v>2244798</v>
      </c>
      <c r="J336" s="179">
        <v>1338600</v>
      </c>
      <c r="K336" s="259">
        <v>1548500</v>
      </c>
      <c r="L336" s="78">
        <v>2690800</v>
      </c>
    </row>
    <row r="337" spans="1:12" ht="15" customHeight="1" x14ac:dyDescent="0.15">
      <c r="A337" s="13"/>
      <c r="B337" s="45"/>
      <c r="C337" s="46" t="s">
        <v>91</v>
      </c>
      <c r="D337" s="55"/>
      <c r="E337" s="56" t="s">
        <v>10</v>
      </c>
      <c r="F337" s="78">
        <v>140125</v>
      </c>
      <c r="G337" s="163">
        <v>193827</v>
      </c>
      <c r="H337" s="78">
        <v>205525</v>
      </c>
      <c r="I337" s="259">
        <v>264644</v>
      </c>
      <c r="J337" s="179">
        <v>102600</v>
      </c>
      <c r="K337" s="259">
        <v>182800</v>
      </c>
      <c r="L337" s="78">
        <v>327375</v>
      </c>
    </row>
    <row r="338" spans="1:12" ht="15" customHeight="1" x14ac:dyDescent="0.15">
      <c r="A338" s="130"/>
      <c r="B338" s="125"/>
      <c r="C338" s="70" t="s">
        <v>82</v>
      </c>
      <c r="D338" s="71"/>
      <c r="E338" s="131" t="s">
        <v>10</v>
      </c>
      <c r="F338" s="139">
        <f t="shared" ref="F338:L338" si="29">SUM(F333:F337)</f>
        <v>2125335</v>
      </c>
      <c r="G338" s="203">
        <f t="shared" si="29"/>
        <v>2471900</v>
      </c>
      <c r="H338" s="139">
        <f t="shared" si="29"/>
        <v>3163760</v>
      </c>
      <c r="I338" s="301">
        <f t="shared" si="29"/>
        <v>3871510</v>
      </c>
      <c r="J338" s="267">
        <f t="shared" si="29"/>
        <v>1964390</v>
      </c>
      <c r="K338" s="301">
        <f t="shared" si="29"/>
        <v>2701410</v>
      </c>
      <c r="L338" s="139">
        <f t="shared" si="29"/>
        <v>4985015</v>
      </c>
    </row>
    <row r="339" spans="1:12" ht="15" customHeight="1" x14ac:dyDescent="0.15">
      <c r="A339" s="14" t="s">
        <v>127</v>
      </c>
      <c r="B339" s="17"/>
      <c r="C339" s="17"/>
      <c r="D339" s="17"/>
      <c r="E339" s="22"/>
      <c r="F339" s="93"/>
      <c r="G339" s="174"/>
      <c r="H339" s="86"/>
      <c r="I339" s="302"/>
      <c r="J339" s="272"/>
      <c r="K339" s="302"/>
      <c r="L339" s="93"/>
    </row>
    <row r="340" spans="1:12" ht="15" customHeight="1" x14ac:dyDescent="0.15">
      <c r="A340" s="13" t="s">
        <v>116</v>
      </c>
      <c r="B340" s="15"/>
      <c r="C340" s="17"/>
      <c r="D340" s="17"/>
      <c r="E340" s="22"/>
      <c r="F340" s="93"/>
      <c r="G340" s="174"/>
      <c r="H340" s="86"/>
      <c r="I340" s="302"/>
      <c r="J340" s="272"/>
      <c r="K340" s="93"/>
      <c r="L340" s="93"/>
    </row>
    <row r="341" spans="1:12" ht="15" customHeight="1" x14ac:dyDescent="0.15">
      <c r="A341" s="13"/>
      <c r="B341" s="15"/>
      <c r="C341" s="19" t="s">
        <v>83</v>
      </c>
      <c r="D341" s="17"/>
      <c r="E341" s="22" t="s">
        <v>232</v>
      </c>
      <c r="F341" s="93"/>
      <c r="G341" s="174"/>
      <c r="H341" s="93"/>
      <c r="I341" s="302"/>
      <c r="J341" s="272"/>
      <c r="K341" s="93"/>
      <c r="L341" s="93"/>
    </row>
    <row r="342" spans="1:12" ht="15" customHeight="1" x14ac:dyDescent="0.15">
      <c r="A342" s="13"/>
      <c r="B342" s="51"/>
      <c r="C342" s="200" t="s">
        <v>84</v>
      </c>
      <c r="D342" s="60"/>
      <c r="E342" s="61" t="s">
        <v>10</v>
      </c>
      <c r="F342" s="154"/>
      <c r="G342" s="178"/>
      <c r="H342" s="154"/>
      <c r="I342" s="303"/>
      <c r="J342" s="268"/>
      <c r="K342" s="87"/>
      <c r="L342" s="87"/>
    </row>
    <row r="343" spans="1:12" ht="15" customHeight="1" x14ac:dyDescent="0.15">
      <c r="A343" s="13"/>
      <c r="B343" s="45"/>
      <c r="C343" s="46" t="s">
        <v>87</v>
      </c>
      <c r="D343" s="47"/>
      <c r="E343" s="48" t="s">
        <v>10</v>
      </c>
      <c r="F343" s="197"/>
      <c r="G343" s="198"/>
      <c r="H343" s="197"/>
      <c r="I343" s="304"/>
      <c r="J343" s="271"/>
      <c r="K343" s="199"/>
      <c r="L343" s="199"/>
    </row>
    <row r="344" spans="1:12" ht="15" customHeight="1" x14ac:dyDescent="0.15">
      <c r="A344" s="13"/>
      <c r="B344" s="45"/>
      <c r="C344" s="235" t="s">
        <v>136</v>
      </c>
      <c r="D344" s="55"/>
      <c r="E344" s="56" t="s">
        <v>10</v>
      </c>
      <c r="F344" s="78">
        <v>175</v>
      </c>
      <c r="G344" s="163">
        <v>201</v>
      </c>
      <c r="H344" s="78">
        <v>400</v>
      </c>
      <c r="I344" s="259">
        <v>447</v>
      </c>
      <c r="J344" s="179"/>
      <c r="K344" s="78"/>
      <c r="L344" s="78">
        <v>80</v>
      </c>
    </row>
    <row r="345" spans="1:12" ht="15" customHeight="1" x14ac:dyDescent="0.15">
      <c r="A345" s="130"/>
      <c r="B345" s="125"/>
      <c r="C345" s="70" t="s">
        <v>82</v>
      </c>
      <c r="D345" s="71"/>
      <c r="E345" s="131" t="s">
        <v>10</v>
      </c>
      <c r="F345" s="138">
        <f t="shared" ref="F345:L345" si="30">SUM(F341:F344)</f>
        <v>175</v>
      </c>
      <c r="G345" s="205">
        <f t="shared" si="30"/>
        <v>201</v>
      </c>
      <c r="H345" s="138">
        <f t="shared" si="30"/>
        <v>400</v>
      </c>
      <c r="I345" s="301">
        <f t="shared" si="30"/>
        <v>447</v>
      </c>
      <c r="J345" s="269">
        <f t="shared" si="30"/>
        <v>0</v>
      </c>
      <c r="K345" s="139">
        <f t="shared" si="30"/>
        <v>0</v>
      </c>
      <c r="L345" s="139">
        <f t="shared" si="30"/>
        <v>80</v>
      </c>
    </row>
    <row r="346" spans="1:12" ht="15" customHeight="1" x14ac:dyDescent="0.15">
      <c r="A346" s="14" t="s">
        <v>128</v>
      </c>
      <c r="B346" s="17"/>
      <c r="C346" s="17"/>
      <c r="D346" s="17"/>
      <c r="E346" s="22"/>
      <c r="F346" s="93"/>
      <c r="G346" s="174"/>
      <c r="H346" s="93"/>
      <c r="I346" s="302"/>
      <c r="J346" s="307"/>
      <c r="K346" s="85"/>
      <c r="L346" s="93"/>
    </row>
    <row r="347" spans="1:12" ht="15" customHeight="1" x14ac:dyDescent="0.15">
      <c r="A347" s="13" t="s">
        <v>117</v>
      </c>
      <c r="B347" s="17"/>
      <c r="C347" s="17"/>
      <c r="D347" s="17"/>
      <c r="E347" s="22"/>
      <c r="F347" s="93"/>
      <c r="G347" s="174"/>
      <c r="H347" s="93"/>
      <c r="I347" s="302"/>
      <c r="J347" s="307"/>
      <c r="K347" s="93"/>
      <c r="L347" s="93"/>
    </row>
    <row r="348" spans="1:12" ht="15" customHeight="1" x14ac:dyDescent="0.15">
      <c r="A348" s="13"/>
      <c r="B348" s="51"/>
      <c r="C348" s="52" t="s">
        <v>153</v>
      </c>
      <c r="D348" s="53"/>
      <c r="E348" s="54" t="s">
        <v>10</v>
      </c>
      <c r="F348" s="154"/>
      <c r="G348" s="178"/>
      <c r="H348" s="154"/>
      <c r="I348" s="300"/>
      <c r="J348" s="308"/>
      <c r="K348" s="154"/>
      <c r="L348" s="81">
        <v>540</v>
      </c>
    </row>
    <row r="349" spans="1:12" ht="15" customHeight="1" x14ac:dyDescent="0.15">
      <c r="A349" s="13"/>
      <c r="B349" s="51"/>
      <c r="C349" s="52" t="s">
        <v>106</v>
      </c>
      <c r="D349" s="53"/>
      <c r="E349" s="54" t="s">
        <v>10</v>
      </c>
      <c r="F349" s="78">
        <v>50850</v>
      </c>
      <c r="G349" s="163">
        <v>45473</v>
      </c>
      <c r="H349" s="78">
        <v>159620</v>
      </c>
      <c r="I349" s="259">
        <v>141417</v>
      </c>
      <c r="J349" s="309">
        <v>11370</v>
      </c>
      <c r="K349" s="78">
        <v>176255</v>
      </c>
      <c r="L349" s="78">
        <v>644675</v>
      </c>
    </row>
    <row r="350" spans="1:12" ht="15" customHeight="1" x14ac:dyDescent="0.15">
      <c r="A350" s="13"/>
      <c r="B350" s="45"/>
      <c r="C350" s="46" t="s">
        <v>215</v>
      </c>
      <c r="D350" s="55"/>
      <c r="E350" s="56" t="s">
        <v>10</v>
      </c>
      <c r="F350" s="78" t="s">
        <v>298</v>
      </c>
      <c r="G350" s="163" t="s">
        <v>298</v>
      </c>
      <c r="H350" s="78">
        <v>15336</v>
      </c>
      <c r="I350" s="259">
        <v>10594</v>
      </c>
      <c r="J350" s="309"/>
      <c r="K350" s="78"/>
      <c r="L350" s="78">
        <v>15012</v>
      </c>
    </row>
    <row r="351" spans="1:12" ht="15" customHeight="1" x14ac:dyDescent="0.15">
      <c r="A351" s="13"/>
      <c r="B351" s="45"/>
      <c r="C351" s="46" t="s">
        <v>105</v>
      </c>
      <c r="D351" s="55"/>
      <c r="E351" s="56" t="s">
        <v>10</v>
      </c>
      <c r="F351" s="78"/>
      <c r="G351" s="163"/>
      <c r="H351" s="78"/>
      <c r="I351" s="259"/>
      <c r="J351" s="309"/>
      <c r="K351" s="78"/>
      <c r="L351" s="78"/>
    </row>
    <row r="352" spans="1:12" ht="15" customHeight="1" x14ac:dyDescent="0.15">
      <c r="A352" s="130"/>
      <c r="B352" s="125"/>
      <c r="C352" s="70" t="s">
        <v>82</v>
      </c>
      <c r="D352" s="71"/>
      <c r="E352" s="131" t="s">
        <v>10</v>
      </c>
      <c r="F352" s="139">
        <f t="shared" ref="F352:L352" si="31">SUM(F348:F351)</f>
        <v>50850</v>
      </c>
      <c r="G352" s="203">
        <f t="shared" si="31"/>
        <v>45473</v>
      </c>
      <c r="H352" s="139">
        <f t="shared" si="31"/>
        <v>174956</v>
      </c>
      <c r="I352" s="301">
        <f t="shared" si="31"/>
        <v>152011</v>
      </c>
      <c r="J352" s="310">
        <f t="shared" si="31"/>
        <v>11370</v>
      </c>
      <c r="K352" s="139">
        <f t="shared" si="31"/>
        <v>176255</v>
      </c>
      <c r="L352" s="139">
        <f t="shared" si="31"/>
        <v>660227</v>
      </c>
    </row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ht="15" customHeight="1" x14ac:dyDescent="0.15"/>
    <row r="408" customFormat="1" ht="15" customHeight="1" x14ac:dyDescent="0.15"/>
    <row r="409" customFormat="1" ht="15" customHeight="1" x14ac:dyDescent="0.15"/>
    <row r="410" customFormat="1" ht="15" customHeight="1" x14ac:dyDescent="0.15"/>
    <row r="411" customFormat="1" ht="15" customHeight="1" x14ac:dyDescent="0.15"/>
    <row r="412" customFormat="1" x14ac:dyDescent="0.15"/>
    <row r="413" customFormat="1" x14ac:dyDescent="0.15"/>
    <row r="414" customFormat="1" x14ac:dyDescent="0.15"/>
    <row r="415" customFormat="1" x14ac:dyDescent="0.15"/>
    <row r="416" customFormat="1" x14ac:dyDescent="0.15"/>
    <row r="417" spans="1:5" x14ac:dyDescent="0.15">
      <c r="A417"/>
      <c r="B417"/>
      <c r="C417"/>
      <c r="D417"/>
      <c r="E417"/>
    </row>
    <row r="418" spans="1:5" x14ac:dyDescent="0.15">
      <c r="A418"/>
      <c r="B418"/>
      <c r="C418"/>
      <c r="D418"/>
      <c r="E418"/>
    </row>
    <row r="419" spans="1:5" x14ac:dyDescent="0.15">
      <c r="A419"/>
      <c r="B419"/>
      <c r="C419"/>
      <c r="D419"/>
      <c r="E419"/>
    </row>
    <row r="420" spans="1:5" x14ac:dyDescent="0.15">
      <c r="A420"/>
      <c r="B420"/>
      <c r="C420"/>
      <c r="D420"/>
      <c r="E420"/>
    </row>
    <row r="421" spans="1:5" x14ac:dyDescent="0.15">
      <c r="A421"/>
      <c r="B421"/>
      <c r="C421"/>
      <c r="D421"/>
      <c r="E421"/>
    </row>
    <row r="422" spans="1:5" x14ac:dyDescent="0.15">
      <c r="A422"/>
      <c r="B422"/>
      <c r="C422"/>
      <c r="D422"/>
      <c r="E422"/>
    </row>
    <row r="423" spans="1:5" x14ac:dyDescent="0.15">
      <c r="A423"/>
      <c r="B423"/>
      <c r="C423"/>
      <c r="D423"/>
      <c r="E423"/>
    </row>
    <row r="424" spans="1:5" x14ac:dyDescent="0.15">
      <c r="A424"/>
      <c r="B424"/>
      <c r="C424"/>
      <c r="D424"/>
      <c r="E424"/>
    </row>
    <row r="425" spans="1:5" x14ac:dyDescent="0.15">
      <c r="A425"/>
    </row>
    <row r="426" spans="1:5" x14ac:dyDescent="0.15">
      <c r="A426"/>
    </row>
  </sheetData>
  <mergeCells count="23">
    <mergeCell ref="H184:I184"/>
    <mergeCell ref="J184:L184"/>
    <mergeCell ref="H271:I271"/>
    <mergeCell ref="J271:L271"/>
    <mergeCell ref="C271:C272"/>
    <mergeCell ref="E271:E272"/>
    <mergeCell ref="F271:G271"/>
    <mergeCell ref="C184:C185"/>
    <mergeCell ref="E184:E185"/>
    <mergeCell ref="F184:G184"/>
    <mergeCell ref="F4:G4"/>
    <mergeCell ref="A1:L1"/>
    <mergeCell ref="K3:L3"/>
    <mergeCell ref="C4:C5"/>
    <mergeCell ref="E4:E5"/>
    <mergeCell ref="H4:I4"/>
    <mergeCell ref="J4:L4"/>
    <mergeCell ref="K111:L111"/>
    <mergeCell ref="E112:E113"/>
    <mergeCell ref="F112:G112"/>
    <mergeCell ref="C112:C113"/>
    <mergeCell ref="H112:I112"/>
    <mergeCell ref="J112:L112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  <rowBreaks count="4" manualBreakCount="4">
    <brk id="127" max="11" man="1"/>
    <brk id="191" max="11" man="1"/>
    <brk id="249" max="11" man="1"/>
    <brk id="2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6"/>
  <sheetViews>
    <sheetView view="pageBreakPreview" zoomScaleNormal="100" zoomScaleSheetLayoutView="100" workbookViewId="0">
      <selection activeCell="K2" sqref="K2:L2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30" customWidth="1"/>
    <col min="6" max="12" width="10.625" customWidth="1"/>
    <col min="13" max="13" width="9" customWidth="1"/>
  </cols>
  <sheetData>
    <row r="1" spans="1:12" ht="15" customHeight="1" x14ac:dyDescent="0.15">
      <c r="A1" s="4" t="s">
        <v>28</v>
      </c>
      <c r="G1" s="175"/>
      <c r="H1" s="175"/>
      <c r="I1" s="175"/>
      <c r="J1" s="175"/>
      <c r="K1" s="175" t="s">
        <v>305</v>
      </c>
      <c r="L1" s="175"/>
    </row>
    <row r="2" spans="1:12" ht="15" customHeight="1" x14ac:dyDescent="0.15">
      <c r="G2" s="140"/>
      <c r="H2" s="140"/>
      <c r="I2" s="140"/>
      <c r="J2" s="140"/>
      <c r="K2" s="364" t="s">
        <v>14</v>
      </c>
      <c r="L2" s="364"/>
    </row>
    <row r="3" spans="1:12" s="1" customFormat="1" ht="15" customHeight="1" x14ac:dyDescent="0.15">
      <c r="A3" s="371" t="s">
        <v>15</v>
      </c>
      <c r="B3" s="371" t="s">
        <v>78</v>
      </c>
      <c r="C3" s="371"/>
      <c r="D3" s="371"/>
      <c r="E3" s="369" t="s">
        <v>81</v>
      </c>
      <c r="F3" s="342" t="s">
        <v>299</v>
      </c>
      <c r="G3" s="343"/>
      <c r="H3" s="346" t="s">
        <v>301</v>
      </c>
      <c r="I3" s="347"/>
      <c r="J3" s="348" t="s">
        <v>296</v>
      </c>
      <c r="K3" s="349"/>
      <c r="L3" s="350"/>
    </row>
    <row r="4" spans="1:12" s="1" customFormat="1" ht="15" customHeight="1" x14ac:dyDescent="0.15">
      <c r="A4" s="371"/>
      <c r="B4" s="371"/>
      <c r="C4" s="371"/>
      <c r="D4" s="371"/>
      <c r="E4" s="369"/>
      <c r="F4" s="23" t="s">
        <v>269</v>
      </c>
      <c r="G4" s="162" t="s">
        <v>80</v>
      </c>
      <c r="H4" s="265" t="s">
        <v>286</v>
      </c>
      <c r="I4" s="264" t="s">
        <v>287</v>
      </c>
      <c r="J4" s="265" t="s">
        <v>302</v>
      </c>
      <c r="K4" s="117" t="s">
        <v>303</v>
      </c>
      <c r="L4" s="23" t="s">
        <v>238</v>
      </c>
    </row>
    <row r="5" spans="1:12" s="1" customFormat="1" ht="14.25" customHeight="1" x14ac:dyDescent="0.15">
      <c r="A5" s="144" t="s">
        <v>29</v>
      </c>
      <c r="B5" s="9"/>
      <c r="C5" s="9"/>
      <c r="D5" s="186"/>
      <c r="E5" s="187"/>
      <c r="F5" s="188"/>
      <c r="G5" s="283"/>
      <c r="H5" s="190"/>
      <c r="I5" s="189"/>
      <c r="J5" s="273"/>
      <c r="K5" s="188"/>
      <c r="L5" s="188"/>
    </row>
    <row r="6" spans="1:12" ht="14.25" customHeight="1" x14ac:dyDescent="0.15">
      <c r="A6" s="146" t="s">
        <v>163</v>
      </c>
      <c r="B6" s="120" t="s">
        <v>30</v>
      </c>
      <c r="C6" s="115" t="s">
        <v>152</v>
      </c>
      <c r="D6" s="97" t="s">
        <v>9</v>
      </c>
      <c r="E6" s="38" t="s">
        <v>12</v>
      </c>
      <c r="F6" s="98">
        <v>288588</v>
      </c>
      <c r="G6" s="284">
        <v>22386480</v>
      </c>
      <c r="H6" s="99">
        <v>704662</v>
      </c>
      <c r="I6" s="116">
        <v>57864444</v>
      </c>
      <c r="J6" s="274">
        <v>306844</v>
      </c>
      <c r="K6" s="98">
        <v>783069</v>
      </c>
      <c r="L6" s="98">
        <v>3166043</v>
      </c>
    </row>
    <row r="7" spans="1:12" ht="14.25" customHeight="1" x14ac:dyDescent="0.15">
      <c r="A7" s="147" t="s">
        <v>166</v>
      </c>
      <c r="B7" s="120" t="s">
        <v>30</v>
      </c>
      <c r="C7" s="115" t="s">
        <v>152</v>
      </c>
      <c r="D7" s="100" t="s">
        <v>8</v>
      </c>
      <c r="E7" s="39" t="s">
        <v>12</v>
      </c>
      <c r="F7" s="95">
        <v>547</v>
      </c>
      <c r="G7" s="213">
        <v>139964</v>
      </c>
      <c r="H7" s="99">
        <v>1709</v>
      </c>
      <c r="I7" s="116">
        <v>387578</v>
      </c>
      <c r="J7" s="274">
        <v>601</v>
      </c>
      <c r="K7" s="98">
        <v>1633</v>
      </c>
      <c r="L7" s="98">
        <v>5395</v>
      </c>
    </row>
    <row r="8" spans="1:12" ht="14.25" customHeight="1" x14ac:dyDescent="0.15">
      <c r="A8" s="39" t="s">
        <v>167</v>
      </c>
      <c r="B8" s="357" t="s">
        <v>31</v>
      </c>
      <c r="C8" s="361"/>
      <c r="D8" s="100"/>
      <c r="E8" s="40" t="s">
        <v>12</v>
      </c>
      <c r="F8" s="94"/>
      <c r="G8" s="213"/>
      <c r="H8" s="96"/>
      <c r="I8" s="109"/>
      <c r="J8" s="275"/>
      <c r="K8" s="95"/>
      <c r="L8" s="95">
        <v>0</v>
      </c>
    </row>
    <row r="9" spans="1:12" ht="14.25" customHeight="1" x14ac:dyDescent="0.15">
      <c r="A9" s="39" t="s">
        <v>168</v>
      </c>
      <c r="B9" s="357" t="s">
        <v>5</v>
      </c>
      <c r="C9" s="361"/>
      <c r="D9" s="100" t="s">
        <v>6</v>
      </c>
      <c r="E9" s="39" t="s">
        <v>12</v>
      </c>
      <c r="F9" s="95">
        <v>149731</v>
      </c>
      <c r="G9" s="213">
        <v>11647909</v>
      </c>
      <c r="H9" s="96">
        <v>461052</v>
      </c>
      <c r="I9" s="109">
        <v>36765575</v>
      </c>
      <c r="J9" s="275">
        <v>120687</v>
      </c>
      <c r="K9" s="95">
        <v>436675</v>
      </c>
      <c r="L9" s="95">
        <v>2103845</v>
      </c>
    </row>
    <row r="10" spans="1:12" ht="14.25" customHeight="1" x14ac:dyDescent="0.15">
      <c r="A10" s="39" t="s">
        <v>169</v>
      </c>
      <c r="B10" s="357" t="s">
        <v>5</v>
      </c>
      <c r="C10" s="361"/>
      <c r="D10" s="100" t="s">
        <v>7</v>
      </c>
      <c r="E10" s="39" t="s">
        <v>12</v>
      </c>
      <c r="F10" s="94">
        <v>5</v>
      </c>
      <c r="G10" s="213">
        <v>209801</v>
      </c>
      <c r="H10" s="96">
        <v>7</v>
      </c>
      <c r="I10" s="109">
        <v>240674</v>
      </c>
      <c r="J10" s="275">
        <v>24</v>
      </c>
      <c r="K10" s="95">
        <v>26</v>
      </c>
      <c r="L10" s="95">
        <v>76</v>
      </c>
    </row>
    <row r="11" spans="1:12" ht="14.25" customHeight="1" x14ac:dyDescent="0.15">
      <c r="A11" s="39" t="s">
        <v>170</v>
      </c>
      <c r="B11" s="357" t="s">
        <v>32</v>
      </c>
      <c r="C11" s="361"/>
      <c r="D11" s="100"/>
      <c r="E11" s="39" t="s">
        <v>12</v>
      </c>
      <c r="F11" s="95">
        <v>163</v>
      </c>
      <c r="G11" s="213">
        <v>210821</v>
      </c>
      <c r="H11" s="96">
        <v>354</v>
      </c>
      <c r="I11" s="109">
        <v>456699</v>
      </c>
      <c r="J11" s="275">
        <v>164</v>
      </c>
      <c r="K11" s="95">
        <v>511</v>
      </c>
      <c r="L11" s="95">
        <v>1774</v>
      </c>
    </row>
    <row r="12" spans="1:12" ht="14.25" customHeight="1" x14ac:dyDescent="0.15">
      <c r="A12" s="39" t="s">
        <v>164</v>
      </c>
      <c r="B12" s="119" t="s">
        <v>33</v>
      </c>
      <c r="C12" s="115" t="s">
        <v>152</v>
      </c>
      <c r="D12" s="100"/>
      <c r="E12" s="39" t="s">
        <v>12</v>
      </c>
      <c r="F12" s="95">
        <v>7830</v>
      </c>
      <c r="G12" s="213">
        <v>402682</v>
      </c>
      <c r="H12" s="287">
        <v>30356</v>
      </c>
      <c r="I12" s="288">
        <v>1636171</v>
      </c>
      <c r="J12" s="278">
        <v>13072</v>
      </c>
      <c r="K12" s="216">
        <v>26756</v>
      </c>
      <c r="L12" s="216">
        <v>96702</v>
      </c>
    </row>
    <row r="13" spans="1:12" ht="14.25" customHeight="1" x14ac:dyDescent="0.15">
      <c r="A13" s="39" t="s">
        <v>171</v>
      </c>
      <c r="B13" s="357" t="s">
        <v>34</v>
      </c>
      <c r="C13" s="361"/>
      <c r="D13" s="100"/>
      <c r="E13" s="39" t="s">
        <v>12</v>
      </c>
      <c r="F13" s="95">
        <v>16549</v>
      </c>
      <c r="G13" s="213">
        <v>4161402</v>
      </c>
      <c r="H13" s="96">
        <v>41818</v>
      </c>
      <c r="I13" s="109">
        <v>11175777</v>
      </c>
      <c r="J13" s="275">
        <v>14843</v>
      </c>
      <c r="K13" s="95">
        <v>32776</v>
      </c>
      <c r="L13" s="95">
        <v>193281</v>
      </c>
    </row>
    <row r="14" spans="1:12" ht="14.25" customHeight="1" x14ac:dyDescent="0.15">
      <c r="A14" s="41" t="s">
        <v>165</v>
      </c>
      <c r="B14" s="362" t="s">
        <v>289</v>
      </c>
      <c r="C14" s="363"/>
      <c r="D14" s="101"/>
      <c r="E14" s="41" t="s">
        <v>12</v>
      </c>
      <c r="F14" s="102"/>
      <c r="G14" s="214"/>
      <c r="H14" s="218">
        <v>44</v>
      </c>
      <c r="I14" s="289">
        <v>4799</v>
      </c>
      <c r="J14" s="276">
        <v>36</v>
      </c>
      <c r="K14" s="291">
        <v>142</v>
      </c>
      <c r="L14" s="291">
        <v>459</v>
      </c>
    </row>
    <row r="15" spans="1:12" ht="14.25" customHeight="1" x14ac:dyDescent="0.15">
      <c r="A15" s="144" t="s">
        <v>35</v>
      </c>
      <c r="B15" s="141"/>
      <c r="C15" s="142"/>
      <c r="D15" s="191"/>
      <c r="E15" s="192"/>
      <c r="F15" s="193"/>
      <c r="G15" s="195"/>
      <c r="H15" s="194"/>
      <c r="I15" s="290"/>
      <c r="J15" s="277"/>
      <c r="K15" s="193"/>
      <c r="L15" s="220"/>
    </row>
    <row r="16" spans="1:12" ht="14.25" customHeight="1" x14ac:dyDescent="0.15">
      <c r="A16" s="38" t="s">
        <v>172</v>
      </c>
      <c r="B16" s="355" t="s">
        <v>36</v>
      </c>
      <c r="C16" s="372"/>
      <c r="D16" s="97" t="s">
        <v>1</v>
      </c>
      <c r="E16" s="38" t="s">
        <v>10</v>
      </c>
      <c r="F16" s="98" t="s">
        <v>298</v>
      </c>
      <c r="G16" s="284" t="s">
        <v>298</v>
      </c>
      <c r="H16" s="99">
        <v>4000</v>
      </c>
      <c r="I16" s="116">
        <v>2699</v>
      </c>
      <c r="J16" s="274" t="s">
        <v>298</v>
      </c>
      <c r="K16" s="98">
        <v>201654</v>
      </c>
      <c r="L16" s="217">
        <v>206834</v>
      </c>
    </row>
    <row r="17" spans="1:12" ht="14.25" customHeight="1" x14ac:dyDescent="0.15">
      <c r="A17" s="39" t="s">
        <v>173</v>
      </c>
      <c r="B17" s="357" t="s">
        <v>36</v>
      </c>
      <c r="C17" s="361"/>
      <c r="D17" s="100" t="s">
        <v>2</v>
      </c>
      <c r="E17" s="39" t="s">
        <v>10</v>
      </c>
      <c r="F17" s="94"/>
      <c r="G17" s="213"/>
      <c r="H17" s="96"/>
      <c r="I17" s="109"/>
      <c r="J17" s="275"/>
      <c r="K17" s="95"/>
      <c r="L17" s="95">
        <v>196</v>
      </c>
    </row>
    <row r="18" spans="1:12" ht="14.25" customHeight="1" x14ac:dyDescent="0.15">
      <c r="A18" s="39" t="s">
        <v>207</v>
      </c>
      <c r="B18" s="357" t="s">
        <v>37</v>
      </c>
      <c r="C18" s="361"/>
      <c r="D18" s="100" t="s">
        <v>3</v>
      </c>
      <c r="E18" s="39" t="s">
        <v>10</v>
      </c>
      <c r="F18" s="95">
        <v>159952</v>
      </c>
      <c r="G18" s="213">
        <v>38205</v>
      </c>
      <c r="H18" s="96">
        <v>451748</v>
      </c>
      <c r="I18" s="109">
        <v>102361</v>
      </c>
      <c r="J18" s="275">
        <v>106920</v>
      </c>
      <c r="K18" s="95">
        <v>485410</v>
      </c>
      <c r="L18" s="98">
        <v>1731754</v>
      </c>
    </row>
    <row r="19" spans="1:12" ht="14.25" customHeight="1" x14ac:dyDescent="0.15">
      <c r="A19" s="39" t="s">
        <v>174</v>
      </c>
      <c r="B19" s="357" t="s">
        <v>38</v>
      </c>
      <c r="C19" s="361"/>
      <c r="D19" s="100" t="s">
        <v>1</v>
      </c>
      <c r="E19" s="39" t="s">
        <v>10</v>
      </c>
      <c r="F19" s="94"/>
      <c r="G19" s="213"/>
      <c r="H19" s="96"/>
      <c r="I19" s="109"/>
      <c r="J19" s="275">
        <v>21780</v>
      </c>
      <c r="K19" s="95">
        <v>21780</v>
      </c>
      <c r="L19" s="95">
        <v>44100</v>
      </c>
    </row>
    <row r="20" spans="1:12" ht="14.25" customHeight="1" x14ac:dyDescent="0.15">
      <c r="A20" s="39" t="s">
        <v>175</v>
      </c>
      <c r="B20" s="357" t="s">
        <v>38</v>
      </c>
      <c r="C20" s="361"/>
      <c r="D20" s="100" t="s">
        <v>2</v>
      </c>
      <c r="E20" s="39" t="s">
        <v>10</v>
      </c>
      <c r="F20" s="94"/>
      <c r="G20" s="213"/>
      <c r="H20" s="96"/>
      <c r="I20" s="109"/>
      <c r="J20" s="275"/>
      <c r="K20" s="95"/>
      <c r="L20" s="95"/>
    </row>
    <row r="21" spans="1:12" ht="14.25" customHeight="1" x14ac:dyDescent="0.15">
      <c r="A21" s="39" t="s">
        <v>176</v>
      </c>
      <c r="B21" s="357" t="s">
        <v>39</v>
      </c>
      <c r="C21" s="361"/>
      <c r="D21" s="100" t="s">
        <v>3</v>
      </c>
      <c r="E21" s="39" t="s">
        <v>10</v>
      </c>
      <c r="F21" s="94">
        <v>32000</v>
      </c>
      <c r="G21" s="213">
        <v>10283</v>
      </c>
      <c r="H21" s="96">
        <v>119454</v>
      </c>
      <c r="I21" s="109">
        <v>53642</v>
      </c>
      <c r="J21" s="275" t="s">
        <v>298</v>
      </c>
      <c r="K21" s="95">
        <v>64946</v>
      </c>
      <c r="L21" s="95">
        <v>391611</v>
      </c>
    </row>
    <row r="22" spans="1:12" ht="14.25" customHeight="1" x14ac:dyDescent="0.15">
      <c r="A22" s="39" t="s">
        <v>177</v>
      </c>
      <c r="B22" s="357" t="s">
        <v>40</v>
      </c>
      <c r="C22" s="361"/>
      <c r="D22" s="100" t="s">
        <v>41</v>
      </c>
      <c r="E22" s="39" t="s">
        <v>10</v>
      </c>
      <c r="F22" s="94"/>
      <c r="G22" s="213"/>
      <c r="H22" s="96"/>
      <c r="I22" s="109"/>
      <c r="J22" s="275"/>
      <c r="K22" s="95"/>
      <c r="L22" s="95"/>
    </row>
    <row r="23" spans="1:12" ht="14.25" customHeight="1" x14ac:dyDescent="0.15">
      <c r="A23" s="39" t="s">
        <v>249</v>
      </c>
      <c r="B23" s="357" t="s">
        <v>254</v>
      </c>
      <c r="C23" s="358"/>
      <c r="D23" s="100"/>
      <c r="E23" s="39" t="s">
        <v>10</v>
      </c>
      <c r="F23" s="95">
        <v>2229589</v>
      </c>
      <c r="G23" s="213">
        <v>2771013</v>
      </c>
      <c r="H23" s="96">
        <v>5608326</v>
      </c>
      <c r="I23" s="109">
        <v>7720421</v>
      </c>
      <c r="J23" s="275">
        <v>2635348</v>
      </c>
      <c r="K23" s="95">
        <v>6113122</v>
      </c>
      <c r="L23" s="95">
        <v>36342532</v>
      </c>
    </row>
    <row r="24" spans="1:12" ht="14.25" customHeight="1" x14ac:dyDescent="0.15">
      <c r="A24" s="39" t="s">
        <v>250</v>
      </c>
      <c r="B24" s="357" t="s">
        <v>255</v>
      </c>
      <c r="C24" s="358"/>
      <c r="D24" s="100"/>
      <c r="E24" s="39" t="s">
        <v>10</v>
      </c>
      <c r="F24" s="94">
        <v>958</v>
      </c>
      <c r="G24" s="213">
        <v>1728</v>
      </c>
      <c r="H24" s="96">
        <v>5369</v>
      </c>
      <c r="I24" s="109">
        <v>9792</v>
      </c>
      <c r="J24" s="275" t="s">
        <v>298</v>
      </c>
      <c r="K24" s="95">
        <v>606</v>
      </c>
      <c r="L24" s="95">
        <v>22436</v>
      </c>
    </row>
    <row r="25" spans="1:12" ht="14.25" customHeight="1" x14ac:dyDescent="0.15">
      <c r="A25" s="39" t="s">
        <v>251</v>
      </c>
      <c r="B25" s="357" t="s">
        <v>256</v>
      </c>
      <c r="C25" s="358"/>
      <c r="D25" s="100"/>
      <c r="E25" s="39" t="s">
        <v>10</v>
      </c>
      <c r="F25" s="95">
        <v>2200</v>
      </c>
      <c r="G25" s="213">
        <v>3728</v>
      </c>
      <c r="H25" s="96">
        <v>2310</v>
      </c>
      <c r="I25" s="109">
        <v>4326</v>
      </c>
      <c r="J25" s="275" t="s">
        <v>298</v>
      </c>
      <c r="K25" s="95">
        <v>133</v>
      </c>
      <c r="L25" s="95">
        <v>7743</v>
      </c>
    </row>
    <row r="26" spans="1:12" ht="14.25" customHeight="1" x14ac:dyDescent="0.15">
      <c r="A26" s="39" t="s">
        <v>178</v>
      </c>
      <c r="B26" s="357" t="s">
        <v>40</v>
      </c>
      <c r="C26" s="361"/>
      <c r="D26" s="100" t="s">
        <v>8</v>
      </c>
      <c r="E26" s="39" t="s">
        <v>10</v>
      </c>
      <c r="F26" s="95">
        <v>253932</v>
      </c>
      <c r="G26" s="213">
        <v>241580</v>
      </c>
      <c r="H26" s="96">
        <v>844375</v>
      </c>
      <c r="I26" s="109">
        <v>975929</v>
      </c>
      <c r="J26" s="275">
        <v>402829</v>
      </c>
      <c r="K26" s="95">
        <v>1310330</v>
      </c>
      <c r="L26" s="95">
        <v>8028232</v>
      </c>
    </row>
    <row r="27" spans="1:12" ht="14.25" customHeight="1" x14ac:dyDescent="0.15">
      <c r="A27" s="39" t="s">
        <v>252</v>
      </c>
      <c r="B27" s="357" t="s">
        <v>257</v>
      </c>
      <c r="C27" s="361"/>
      <c r="D27" s="100"/>
      <c r="E27" s="39" t="s">
        <v>10</v>
      </c>
      <c r="F27" s="95">
        <v>18866</v>
      </c>
      <c r="G27" s="213">
        <v>12416</v>
      </c>
      <c r="H27" s="96">
        <v>18866</v>
      </c>
      <c r="I27" s="109">
        <v>12416</v>
      </c>
      <c r="J27" s="275" t="s">
        <v>298</v>
      </c>
      <c r="K27" s="95">
        <v>371</v>
      </c>
      <c r="L27" s="95">
        <v>45098</v>
      </c>
    </row>
    <row r="28" spans="1:12" ht="14.25" customHeight="1" x14ac:dyDescent="0.15">
      <c r="A28" s="39" t="s">
        <v>253</v>
      </c>
      <c r="B28" s="367" t="s">
        <v>140</v>
      </c>
      <c r="C28" s="368"/>
      <c r="D28" s="100" t="s">
        <v>8</v>
      </c>
      <c r="E28" s="39" t="s">
        <v>10</v>
      </c>
      <c r="F28" s="95">
        <v>281712</v>
      </c>
      <c r="G28" s="213">
        <v>193708</v>
      </c>
      <c r="H28" s="96">
        <v>431690</v>
      </c>
      <c r="I28" s="109">
        <v>301123</v>
      </c>
      <c r="J28" s="275">
        <v>153119</v>
      </c>
      <c r="K28" s="95">
        <v>413556</v>
      </c>
      <c r="L28" s="95">
        <v>2671344</v>
      </c>
    </row>
    <row r="29" spans="1:12" ht="14.25" customHeight="1" x14ac:dyDescent="0.15">
      <c r="A29" s="39" t="s">
        <v>179</v>
      </c>
      <c r="B29" s="357" t="s">
        <v>42</v>
      </c>
      <c r="C29" s="361"/>
      <c r="D29" s="100" t="s">
        <v>1</v>
      </c>
      <c r="E29" s="39" t="s">
        <v>10</v>
      </c>
      <c r="F29" s="95">
        <v>86682</v>
      </c>
      <c r="G29" s="109">
        <v>17325</v>
      </c>
      <c r="H29" s="95">
        <v>790072</v>
      </c>
      <c r="I29" s="213">
        <v>165263</v>
      </c>
      <c r="J29" s="96">
        <v>124780</v>
      </c>
      <c r="K29" s="95">
        <v>648710</v>
      </c>
      <c r="L29" s="95">
        <v>4490035</v>
      </c>
    </row>
    <row r="30" spans="1:12" ht="14.25" customHeight="1" x14ac:dyDescent="0.15">
      <c r="A30" s="39" t="s">
        <v>180</v>
      </c>
      <c r="B30" s="357" t="s">
        <v>43</v>
      </c>
      <c r="C30" s="361"/>
      <c r="D30" s="100" t="s">
        <v>2</v>
      </c>
      <c r="E30" s="39" t="s">
        <v>10</v>
      </c>
      <c r="F30" s="94">
        <v>64590</v>
      </c>
      <c r="G30" s="109">
        <v>19854</v>
      </c>
      <c r="H30" s="94">
        <v>65228</v>
      </c>
      <c r="I30" s="213">
        <v>20876</v>
      </c>
      <c r="J30" s="287">
        <v>889</v>
      </c>
      <c r="K30" s="299">
        <v>3266</v>
      </c>
      <c r="L30" s="95">
        <v>136587</v>
      </c>
    </row>
    <row r="31" spans="1:12" ht="14.25" customHeight="1" x14ac:dyDescent="0.15">
      <c r="A31" s="39" t="s">
        <v>182</v>
      </c>
      <c r="B31" s="357" t="s">
        <v>45</v>
      </c>
      <c r="C31" s="361"/>
      <c r="D31" s="100" t="s">
        <v>1</v>
      </c>
      <c r="E31" s="39" t="s">
        <v>10</v>
      </c>
      <c r="F31" s="95" t="s">
        <v>298</v>
      </c>
      <c r="G31" s="109" t="s">
        <v>298</v>
      </c>
      <c r="H31" s="95">
        <v>367861</v>
      </c>
      <c r="I31" s="213">
        <v>137887</v>
      </c>
      <c r="J31" s="96">
        <v>632710</v>
      </c>
      <c r="K31" s="95">
        <v>1728978</v>
      </c>
      <c r="L31" s="95">
        <v>1885981</v>
      </c>
    </row>
    <row r="32" spans="1:12" ht="14.25" customHeight="1" x14ac:dyDescent="0.15">
      <c r="A32" s="39" t="s">
        <v>266</v>
      </c>
      <c r="B32" s="357" t="s">
        <v>45</v>
      </c>
      <c r="C32" s="361"/>
      <c r="D32" s="100" t="s">
        <v>2</v>
      </c>
      <c r="E32" s="39" t="s">
        <v>10</v>
      </c>
      <c r="F32" s="95" t="s">
        <v>298</v>
      </c>
      <c r="G32" s="109" t="s">
        <v>298</v>
      </c>
      <c r="H32" s="95">
        <v>310</v>
      </c>
      <c r="I32" s="213">
        <v>749</v>
      </c>
      <c r="J32" s="96" t="s">
        <v>298</v>
      </c>
      <c r="K32" s="95">
        <v>150190</v>
      </c>
      <c r="L32" s="95">
        <v>1521</v>
      </c>
    </row>
    <row r="33" spans="1:19" ht="14.25" customHeight="1" x14ac:dyDescent="0.15">
      <c r="A33" s="39" t="s">
        <v>181</v>
      </c>
      <c r="B33" s="357" t="s">
        <v>44</v>
      </c>
      <c r="C33" s="361"/>
      <c r="D33" s="100" t="s">
        <v>3</v>
      </c>
      <c r="E33" s="39" t="s">
        <v>10</v>
      </c>
      <c r="F33" s="94">
        <v>514917</v>
      </c>
      <c r="G33" s="109">
        <v>105030</v>
      </c>
      <c r="H33" s="94">
        <v>1844378</v>
      </c>
      <c r="I33" s="213">
        <v>398879</v>
      </c>
      <c r="J33" s="287">
        <v>197</v>
      </c>
      <c r="K33" s="334">
        <v>801</v>
      </c>
      <c r="L33" s="95">
        <v>8211580</v>
      </c>
    </row>
    <row r="34" spans="1:19" ht="14.25" customHeight="1" x14ac:dyDescent="0.15">
      <c r="A34" s="39" t="s">
        <v>183</v>
      </c>
      <c r="B34" s="357" t="s">
        <v>46</v>
      </c>
      <c r="C34" s="361"/>
      <c r="D34" s="100" t="s">
        <v>3</v>
      </c>
      <c r="E34" s="39" t="s">
        <v>10</v>
      </c>
      <c r="F34" s="95">
        <v>42083</v>
      </c>
      <c r="G34" s="109">
        <v>12579</v>
      </c>
      <c r="H34" s="95">
        <v>97793</v>
      </c>
      <c r="I34" s="213">
        <v>34312</v>
      </c>
      <c r="J34" s="96"/>
      <c r="K34" s="95"/>
      <c r="L34" s="95">
        <v>531159</v>
      </c>
    </row>
    <row r="35" spans="1:19" ht="14.25" customHeight="1" x14ac:dyDescent="0.15">
      <c r="A35" s="39" t="s">
        <v>184</v>
      </c>
      <c r="B35" s="357" t="s">
        <v>47</v>
      </c>
      <c r="C35" s="361"/>
      <c r="D35" s="100"/>
      <c r="E35" s="39" t="s">
        <v>10</v>
      </c>
      <c r="F35" s="94"/>
      <c r="G35" s="213"/>
      <c r="H35" s="96"/>
      <c r="I35" s="213"/>
      <c r="J35" s="96"/>
      <c r="K35" s="292"/>
      <c r="L35" s="95">
        <v>18600</v>
      </c>
    </row>
    <row r="36" spans="1:19" ht="14.25" customHeight="1" x14ac:dyDescent="0.15">
      <c r="A36" s="39" t="s">
        <v>185</v>
      </c>
      <c r="B36" s="357" t="s">
        <v>47</v>
      </c>
      <c r="C36" s="361"/>
      <c r="D36" s="100" t="s">
        <v>3</v>
      </c>
      <c r="E36" s="39" t="s">
        <v>10</v>
      </c>
      <c r="F36" s="295">
        <v>21460</v>
      </c>
      <c r="G36" s="295">
        <v>6051</v>
      </c>
      <c r="H36" s="293">
        <v>64420</v>
      </c>
      <c r="I36" s="294">
        <v>18779</v>
      </c>
      <c r="J36" s="279" t="s">
        <v>298</v>
      </c>
      <c r="K36" s="335">
        <v>21300</v>
      </c>
      <c r="L36" s="95">
        <v>128860</v>
      </c>
    </row>
    <row r="37" spans="1:19" ht="14.25" customHeight="1" x14ac:dyDescent="0.15">
      <c r="A37" s="39" t="s">
        <v>186</v>
      </c>
      <c r="B37" s="357" t="s">
        <v>48</v>
      </c>
      <c r="C37" s="361"/>
      <c r="D37" s="100" t="s">
        <v>1</v>
      </c>
      <c r="E37" s="39" t="s">
        <v>10</v>
      </c>
      <c r="F37" t="s">
        <v>298</v>
      </c>
      <c r="G37" s="285" t="s">
        <v>298</v>
      </c>
      <c r="H37" s="336">
        <v>80</v>
      </c>
      <c r="I37" s="337">
        <v>203</v>
      </c>
      <c r="J37" s="280"/>
      <c r="K37" s="292"/>
      <c r="L37" s="95"/>
    </row>
    <row r="38" spans="1:19" ht="14.25" customHeight="1" x14ac:dyDescent="0.15">
      <c r="A38" s="39" t="s">
        <v>187</v>
      </c>
      <c r="B38" s="357" t="s">
        <v>48</v>
      </c>
      <c r="C38" s="361"/>
      <c r="D38" s="100" t="s">
        <v>2</v>
      </c>
      <c r="E38" s="39" t="s">
        <v>10</v>
      </c>
      <c r="F38" s="94"/>
      <c r="G38" s="213"/>
      <c r="H38" s="96"/>
      <c r="I38" s="109"/>
      <c r="J38" s="275"/>
      <c r="K38" s="95"/>
      <c r="L38" s="95"/>
    </row>
    <row r="39" spans="1:19" ht="14.25" customHeight="1" x14ac:dyDescent="0.15">
      <c r="A39" s="39" t="s">
        <v>188</v>
      </c>
      <c r="B39" s="357" t="s">
        <v>49</v>
      </c>
      <c r="C39" s="361"/>
      <c r="D39" s="100" t="s">
        <v>3</v>
      </c>
      <c r="E39" s="39" t="s">
        <v>10</v>
      </c>
      <c r="F39" s="94"/>
      <c r="G39" s="213"/>
      <c r="H39" s="96"/>
      <c r="I39" s="109"/>
      <c r="J39" s="275"/>
      <c r="K39" s="95"/>
      <c r="L39" s="95"/>
    </row>
    <row r="40" spans="1:19" ht="14.25" customHeight="1" x14ac:dyDescent="0.15">
      <c r="A40" s="39" t="s">
        <v>189</v>
      </c>
      <c r="B40" s="119" t="s">
        <v>50</v>
      </c>
      <c r="C40" s="104" t="s">
        <v>51</v>
      </c>
      <c r="D40" s="100" t="s">
        <v>1</v>
      </c>
      <c r="E40" s="39" t="s">
        <v>10</v>
      </c>
      <c r="F40" s="94">
        <v>1990637</v>
      </c>
      <c r="G40" s="213">
        <v>353961</v>
      </c>
      <c r="H40" s="96">
        <v>1990637</v>
      </c>
      <c r="I40" s="109">
        <v>353961</v>
      </c>
      <c r="J40" s="275">
        <v>59660</v>
      </c>
      <c r="K40" s="95">
        <v>139520</v>
      </c>
      <c r="L40" s="95">
        <v>2632260</v>
      </c>
    </row>
    <row r="41" spans="1:19" ht="14.25" customHeight="1" x14ac:dyDescent="0.15">
      <c r="A41" s="39" t="s">
        <v>190</v>
      </c>
      <c r="B41" s="119" t="s">
        <v>50</v>
      </c>
      <c r="C41" s="104" t="s">
        <v>52</v>
      </c>
      <c r="D41" s="100" t="s">
        <v>2</v>
      </c>
      <c r="E41" s="39" t="s">
        <v>10</v>
      </c>
      <c r="F41" s="94">
        <v>356890</v>
      </c>
      <c r="G41" s="213">
        <v>58755</v>
      </c>
      <c r="H41" s="96">
        <v>356890</v>
      </c>
      <c r="I41" s="109">
        <v>58755</v>
      </c>
      <c r="J41" s="275">
        <v>138610</v>
      </c>
      <c r="K41" s="95">
        <v>237480</v>
      </c>
      <c r="L41" s="95">
        <v>634600</v>
      </c>
    </row>
    <row r="42" spans="1:19" ht="14.25" customHeight="1" x14ac:dyDescent="0.15">
      <c r="A42" s="39" t="s">
        <v>259</v>
      </c>
      <c r="B42" s="119" t="s">
        <v>53</v>
      </c>
      <c r="C42" s="201" t="s">
        <v>52</v>
      </c>
      <c r="D42" s="100" t="s">
        <v>3</v>
      </c>
      <c r="E42" s="39" t="s">
        <v>10</v>
      </c>
      <c r="F42" s="94">
        <v>667668</v>
      </c>
      <c r="G42" s="213">
        <v>152346</v>
      </c>
      <c r="H42" s="96">
        <v>1410686</v>
      </c>
      <c r="I42" s="109">
        <v>327183</v>
      </c>
      <c r="J42" s="275">
        <v>326151</v>
      </c>
      <c r="K42" s="95">
        <v>919851</v>
      </c>
      <c r="L42" s="95">
        <v>3464763</v>
      </c>
    </row>
    <row r="43" spans="1:19" ht="14.25" customHeight="1" x14ac:dyDescent="0.15">
      <c r="A43" s="39" t="s">
        <v>191</v>
      </c>
      <c r="B43" s="119" t="s">
        <v>50</v>
      </c>
      <c r="C43" s="105" t="s">
        <v>54</v>
      </c>
      <c r="D43" s="100" t="s">
        <v>1</v>
      </c>
      <c r="E43" s="39" t="s">
        <v>10</v>
      </c>
      <c r="F43" s="94">
        <v>3600</v>
      </c>
      <c r="G43" s="213">
        <v>1839</v>
      </c>
      <c r="H43" s="96">
        <v>32576</v>
      </c>
      <c r="I43" s="109">
        <v>10956</v>
      </c>
      <c r="J43" s="275">
        <v>7936</v>
      </c>
      <c r="K43" s="95">
        <v>9163</v>
      </c>
      <c r="L43" s="95">
        <v>99697</v>
      </c>
      <c r="O43" s="206"/>
      <c r="P43" s="365"/>
      <c r="Q43" s="366"/>
      <c r="R43" s="207"/>
      <c r="S43" s="206"/>
    </row>
    <row r="44" spans="1:19" ht="14.25" customHeight="1" x14ac:dyDescent="0.15">
      <c r="A44" s="39" t="s">
        <v>192</v>
      </c>
      <c r="B44" s="119" t="s">
        <v>50</v>
      </c>
      <c r="C44" s="105" t="s">
        <v>54</v>
      </c>
      <c r="D44" s="100" t="s">
        <v>2</v>
      </c>
      <c r="E44" s="39" t="s">
        <v>10</v>
      </c>
      <c r="F44" s="94" t="s">
        <v>298</v>
      </c>
      <c r="G44" s="213" t="s">
        <v>298</v>
      </c>
      <c r="H44" s="96">
        <v>11055</v>
      </c>
      <c r="I44" s="109">
        <v>2894</v>
      </c>
      <c r="J44" s="275">
        <v>4471</v>
      </c>
      <c r="K44" s="95">
        <v>6781</v>
      </c>
      <c r="L44" s="95">
        <v>19477</v>
      </c>
    </row>
    <row r="45" spans="1:19" ht="14.25" customHeight="1" x14ac:dyDescent="0.15">
      <c r="A45" s="39" t="s">
        <v>193</v>
      </c>
      <c r="B45" s="119" t="s">
        <v>53</v>
      </c>
      <c r="C45" s="105" t="s">
        <v>54</v>
      </c>
      <c r="D45" s="100" t="s">
        <v>3</v>
      </c>
      <c r="E45" s="39" t="s">
        <v>10</v>
      </c>
      <c r="F45" s="94">
        <v>64860</v>
      </c>
      <c r="G45" s="213">
        <v>24468</v>
      </c>
      <c r="H45" s="96">
        <v>346760</v>
      </c>
      <c r="I45" s="109">
        <v>117116</v>
      </c>
      <c r="J45" s="275">
        <v>229750</v>
      </c>
      <c r="K45" s="95">
        <v>796935</v>
      </c>
      <c r="L45" s="95">
        <v>2048957</v>
      </c>
    </row>
    <row r="46" spans="1:19" ht="14.25" customHeight="1" x14ac:dyDescent="0.15">
      <c r="A46" s="39" t="s">
        <v>194</v>
      </c>
      <c r="B46" s="357" t="s">
        <v>55</v>
      </c>
      <c r="C46" s="358"/>
      <c r="D46" s="100"/>
      <c r="E46" s="39" t="s">
        <v>10</v>
      </c>
      <c r="F46" s="94">
        <v>314012</v>
      </c>
      <c r="G46" s="213">
        <v>118144</v>
      </c>
      <c r="H46" s="96">
        <v>1604340</v>
      </c>
      <c r="I46" s="109">
        <v>622440</v>
      </c>
      <c r="J46" s="275">
        <v>120496</v>
      </c>
      <c r="K46" s="95">
        <v>1390699</v>
      </c>
      <c r="L46" s="95">
        <v>6926436</v>
      </c>
    </row>
    <row r="47" spans="1:19" ht="14.25" customHeight="1" x14ac:dyDescent="0.15">
      <c r="A47" s="39" t="s">
        <v>195</v>
      </c>
      <c r="B47" s="357" t="s">
        <v>56</v>
      </c>
      <c r="C47" s="358"/>
      <c r="D47" s="100" t="s">
        <v>3</v>
      </c>
      <c r="E47" s="39" t="s">
        <v>10</v>
      </c>
      <c r="F47" s="94">
        <v>159310</v>
      </c>
      <c r="G47" s="213">
        <v>38211</v>
      </c>
      <c r="H47" s="96">
        <v>332176</v>
      </c>
      <c r="I47" s="109">
        <v>94614</v>
      </c>
      <c r="J47" s="275">
        <v>84247</v>
      </c>
      <c r="K47" s="95">
        <v>292417</v>
      </c>
      <c r="L47" s="95">
        <v>1480347</v>
      </c>
    </row>
    <row r="48" spans="1:19" ht="14.25" customHeight="1" x14ac:dyDescent="0.15">
      <c r="A48" s="39" t="s">
        <v>196</v>
      </c>
      <c r="B48" s="357" t="s">
        <v>57</v>
      </c>
      <c r="C48" s="358"/>
      <c r="D48" s="100" t="s">
        <v>1</v>
      </c>
      <c r="E48" s="39" t="s">
        <v>10</v>
      </c>
      <c r="F48" s="94"/>
      <c r="G48" s="213"/>
      <c r="H48" s="96"/>
      <c r="I48" s="109"/>
      <c r="J48" s="275"/>
      <c r="K48" s="95"/>
      <c r="L48" s="95"/>
    </row>
    <row r="49" spans="1:12" ht="14.25" customHeight="1" x14ac:dyDescent="0.15">
      <c r="A49" s="39" t="s">
        <v>197</v>
      </c>
      <c r="B49" s="357" t="s">
        <v>57</v>
      </c>
      <c r="C49" s="358"/>
      <c r="D49" s="100" t="s">
        <v>2</v>
      </c>
      <c r="E49" s="39" t="s">
        <v>10</v>
      </c>
      <c r="F49" s="94"/>
      <c r="G49" s="213"/>
      <c r="H49" s="96"/>
      <c r="I49" s="109"/>
      <c r="J49" s="275"/>
      <c r="K49" s="95"/>
      <c r="L49" s="95"/>
    </row>
    <row r="50" spans="1:12" ht="14.25" customHeight="1" x14ac:dyDescent="0.15">
      <c r="A50" s="39" t="s">
        <v>198</v>
      </c>
      <c r="B50" s="357" t="s">
        <v>58</v>
      </c>
      <c r="C50" s="358"/>
      <c r="D50" s="100" t="s">
        <v>3</v>
      </c>
      <c r="E50" s="39" t="s">
        <v>10</v>
      </c>
      <c r="F50" s="94">
        <v>97209</v>
      </c>
      <c r="G50" s="213">
        <v>47966</v>
      </c>
      <c r="H50" s="96">
        <v>244659</v>
      </c>
      <c r="I50" s="109">
        <v>121466</v>
      </c>
      <c r="J50" s="275">
        <v>16200</v>
      </c>
      <c r="K50" s="95">
        <v>89395</v>
      </c>
      <c r="L50" s="95">
        <v>336073</v>
      </c>
    </row>
    <row r="51" spans="1:12" ht="14.25" customHeight="1" x14ac:dyDescent="0.15">
      <c r="A51" s="39" t="s">
        <v>199</v>
      </c>
      <c r="B51" s="357" t="s">
        <v>59</v>
      </c>
      <c r="C51" s="358"/>
      <c r="D51" s="100"/>
      <c r="E51" s="39" t="s">
        <v>10</v>
      </c>
      <c r="F51" s="95">
        <v>1474350</v>
      </c>
      <c r="G51" s="213">
        <v>351352</v>
      </c>
      <c r="H51" s="96">
        <v>4588383</v>
      </c>
      <c r="I51" s="109">
        <v>1147351</v>
      </c>
      <c r="J51" s="275">
        <v>969214</v>
      </c>
      <c r="K51" s="95">
        <v>3300844</v>
      </c>
      <c r="L51" s="95">
        <v>16507872</v>
      </c>
    </row>
    <row r="52" spans="1:12" ht="14.25" customHeight="1" x14ac:dyDescent="0.15">
      <c r="A52" s="39" t="s">
        <v>200</v>
      </c>
      <c r="B52" s="357" t="s">
        <v>61</v>
      </c>
      <c r="C52" s="358"/>
      <c r="D52" s="100" t="s">
        <v>62</v>
      </c>
      <c r="E52" s="39" t="s">
        <v>10</v>
      </c>
      <c r="F52" s="94">
        <v>113187</v>
      </c>
      <c r="G52" s="213">
        <v>76772</v>
      </c>
      <c r="H52" s="96">
        <v>230676</v>
      </c>
      <c r="I52" s="109">
        <v>157824</v>
      </c>
      <c r="J52" s="275">
        <v>45015</v>
      </c>
      <c r="K52" s="95">
        <v>106241</v>
      </c>
      <c r="L52" s="95">
        <v>622751</v>
      </c>
    </row>
    <row r="53" spans="1:12" ht="14.25" customHeight="1" x14ac:dyDescent="0.15">
      <c r="A53" s="39" t="s">
        <v>201</v>
      </c>
      <c r="B53" s="357" t="s">
        <v>63</v>
      </c>
      <c r="C53" s="358"/>
      <c r="D53" s="100" t="s">
        <v>4</v>
      </c>
      <c r="E53" s="39" t="s">
        <v>10</v>
      </c>
      <c r="F53" s="94">
        <v>63100</v>
      </c>
      <c r="G53" s="213">
        <v>47081</v>
      </c>
      <c r="H53" s="96">
        <v>71098</v>
      </c>
      <c r="I53" s="109">
        <v>59629</v>
      </c>
      <c r="J53" s="275">
        <v>4746</v>
      </c>
      <c r="K53" s="95">
        <v>103005</v>
      </c>
      <c r="L53" s="95">
        <v>202860</v>
      </c>
    </row>
    <row r="54" spans="1:12" ht="14.25" customHeight="1" x14ac:dyDescent="0.15">
      <c r="A54" s="39" t="s">
        <v>202</v>
      </c>
      <c r="B54" s="357" t="s">
        <v>60</v>
      </c>
      <c r="C54" s="358"/>
      <c r="D54" s="100"/>
      <c r="E54" s="39" t="s">
        <v>10</v>
      </c>
      <c r="F54" s="94">
        <v>76000</v>
      </c>
      <c r="G54" s="213">
        <v>28388</v>
      </c>
      <c r="H54" s="96">
        <v>182400</v>
      </c>
      <c r="I54" s="109">
        <v>69286</v>
      </c>
      <c r="J54" s="275">
        <v>91200</v>
      </c>
      <c r="K54" s="95">
        <v>167200</v>
      </c>
      <c r="L54" s="95">
        <v>428450</v>
      </c>
    </row>
    <row r="55" spans="1:12" ht="14.25" customHeight="1" x14ac:dyDescent="0.15">
      <c r="A55" s="39" t="s">
        <v>203</v>
      </c>
      <c r="B55" s="357" t="s">
        <v>65</v>
      </c>
      <c r="C55" s="358"/>
      <c r="D55" s="100"/>
      <c r="E55" s="39" t="s">
        <v>10</v>
      </c>
      <c r="F55" s="95" t="s">
        <v>298</v>
      </c>
      <c r="G55" s="213" t="s">
        <v>298</v>
      </c>
      <c r="H55" s="96">
        <v>22172</v>
      </c>
      <c r="I55" s="109">
        <v>68090</v>
      </c>
      <c r="J55" s="275">
        <v>380</v>
      </c>
      <c r="K55" s="95">
        <v>10060</v>
      </c>
      <c r="L55" s="95">
        <v>126431</v>
      </c>
    </row>
    <row r="56" spans="1:12" ht="14.25" customHeight="1" x14ac:dyDescent="0.15">
      <c r="A56" s="39" t="s">
        <v>204</v>
      </c>
      <c r="B56" s="357" t="s">
        <v>66</v>
      </c>
      <c r="C56" s="358"/>
      <c r="D56" s="100" t="s">
        <v>62</v>
      </c>
      <c r="E56" s="39" t="s">
        <v>10</v>
      </c>
      <c r="F56" s="95">
        <v>1662760</v>
      </c>
      <c r="G56" s="213">
        <v>297299</v>
      </c>
      <c r="H56" s="96">
        <v>8023840</v>
      </c>
      <c r="I56" s="109">
        <v>1472318</v>
      </c>
      <c r="J56" s="275">
        <v>3287600</v>
      </c>
      <c r="K56" s="95">
        <v>8167850</v>
      </c>
      <c r="L56" s="95">
        <v>29127673</v>
      </c>
    </row>
    <row r="57" spans="1:12" ht="14.25" customHeight="1" x14ac:dyDescent="0.15">
      <c r="A57" s="39" t="s">
        <v>205</v>
      </c>
      <c r="B57" s="357" t="s">
        <v>66</v>
      </c>
      <c r="C57" s="358"/>
      <c r="D57" s="100" t="s">
        <v>4</v>
      </c>
      <c r="E57" s="39" t="s">
        <v>10</v>
      </c>
      <c r="F57" s="95">
        <v>1636802</v>
      </c>
      <c r="G57" s="213">
        <v>470667</v>
      </c>
      <c r="H57" s="96">
        <v>3719319</v>
      </c>
      <c r="I57" s="109">
        <v>1114608</v>
      </c>
      <c r="J57" s="275">
        <v>820750</v>
      </c>
      <c r="K57" s="95">
        <v>2954123</v>
      </c>
      <c r="L57" s="95">
        <v>12820030</v>
      </c>
    </row>
    <row r="58" spans="1:12" ht="14.25" customHeight="1" x14ac:dyDescent="0.15">
      <c r="A58" s="41" t="s">
        <v>206</v>
      </c>
      <c r="B58" s="359" t="s">
        <v>64</v>
      </c>
      <c r="C58" s="360"/>
      <c r="D58" s="101"/>
      <c r="E58" s="41" t="s">
        <v>10</v>
      </c>
      <c r="F58" s="222">
        <v>16326</v>
      </c>
      <c r="G58" s="214">
        <v>34687</v>
      </c>
      <c r="H58" s="103">
        <v>133300</v>
      </c>
      <c r="I58" s="110">
        <v>290697</v>
      </c>
      <c r="J58" s="281">
        <v>32145</v>
      </c>
      <c r="K58" s="102">
        <v>117580</v>
      </c>
      <c r="L58" s="102">
        <v>605942</v>
      </c>
    </row>
    <row r="59" spans="1:12" ht="14.25" customHeight="1" x14ac:dyDescent="0.15">
      <c r="A59" s="145" t="s">
        <v>67</v>
      </c>
      <c r="B59" s="106"/>
      <c r="C59" s="107"/>
      <c r="D59" s="191"/>
      <c r="E59" s="192"/>
      <c r="F59" s="221"/>
      <c r="G59" s="284"/>
      <c r="H59" s="99"/>
      <c r="I59" s="116"/>
      <c r="J59" s="274"/>
      <c r="K59" s="98"/>
      <c r="L59" s="98"/>
    </row>
    <row r="60" spans="1:12" ht="14.25" customHeight="1" x14ac:dyDescent="0.15">
      <c r="A60" s="38" t="s">
        <v>208</v>
      </c>
      <c r="B60" s="355" t="s">
        <v>68</v>
      </c>
      <c r="C60" s="356"/>
      <c r="D60" s="97"/>
      <c r="E60" s="38" t="s">
        <v>12</v>
      </c>
      <c r="F60" s="94">
        <v>135261</v>
      </c>
      <c r="G60" s="213">
        <v>9208676</v>
      </c>
      <c r="H60" s="99">
        <v>428349</v>
      </c>
      <c r="I60" s="116">
        <v>30441751</v>
      </c>
      <c r="J60" s="274">
        <v>205673</v>
      </c>
      <c r="K60" s="98">
        <v>462634</v>
      </c>
      <c r="L60" s="95">
        <v>1630526</v>
      </c>
    </row>
    <row r="61" spans="1:12" ht="14.25" customHeight="1" x14ac:dyDescent="0.15">
      <c r="A61" s="39" t="s">
        <v>209</v>
      </c>
      <c r="B61" s="357" t="s">
        <v>69</v>
      </c>
      <c r="C61" s="358"/>
      <c r="D61" s="100"/>
      <c r="E61" s="39" t="s">
        <v>12</v>
      </c>
      <c r="F61" s="94">
        <v>45</v>
      </c>
      <c r="G61" s="213">
        <v>9274</v>
      </c>
      <c r="H61" s="96">
        <v>147</v>
      </c>
      <c r="I61" s="109">
        <v>20227</v>
      </c>
      <c r="J61" s="275">
        <v>108</v>
      </c>
      <c r="K61" s="95">
        <v>168</v>
      </c>
      <c r="L61" s="95">
        <v>550</v>
      </c>
    </row>
    <row r="62" spans="1:12" ht="14.25" customHeight="1" x14ac:dyDescent="0.15">
      <c r="A62" s="39" t="s">
        <v>210</v>
      </c>
      <c r="B62" s="357" t="s">
        <v>70</v>
      </c>
      <c r="C62" s="358"/>
      <c r="D62" s="100" t="s">
        <v>6</v>
      </c>
      <c r="E62" s="39" t="s">
        <v>12</v>
      </c>
      <c r="F62" s="95">
        <v>76</v>
      </c>
      <c r="G62" s="213">
        <v>8190</v>
      </c>
      <c r="H62" s="96">
        <v>205</v>
      </c>
      <c r="I62" s="109">
        <v>17647</v>
      </c>
      <c r="J62" s="275">
        <v>60</v>
      </c>
      <c r="K62" s="95">
        <v>120</v>
      </c>
      <c r="L62" s="95">
        <v>401</v>
      </c>
    </row>
    <row r="63" spans="1:12" ht="14.25" customHeight="1" x14ac:dyDescent="0.15">
      <c r="A63" s="39" t="s">
        <v>211</v>
      </c>
      <c r="B63" s="357" t="s">
        <v>70</v>
      </c>
      <c r="C63" s="358"/>
      <c r="D63" s="100" t="s">
        <v>7</v>
      </c>
      <c r="E63" s="39" t="s">
        <v>12</v>
      </c>
      <c r="F63" s="95">
        <v>414</v>
      </c>
      <c r="G63" s="213">
        <v>16249</v>
      </c>
      <c r="H63" s="96">
        <v>1280</v>
      </c>
      <c r="I63" s="109">
        <v>54846</v>
      </c>
      <c r="J63" s="275">
        <v>418</v>
      </c>
      <c r="K63" s="95">
        <v>1621</v>
      </c>
      <c r="L63" s="95">
        <v>5462</v>
      </c>
    </row>
    <row r="64" spans="1:12" ht="14.25" customHeight="1" x14ac:dyDescent="0.15">
      <c r="A64" s="39" t="s">
        <v>212</v>
      </c>
      <c r="B64" s="357" t="s">
        <v>71</v>
      </c>
      <c r="C64" s="358"/>
      <c r="D64" s="100"/>
      <c r="E64" s="39" t="s">
        <v>12</v>
      </c>
      <c r="F64" s="95">
        <v>628</v>
      </c>
      <c r="G64" s="213">
        <v>39190</v>
      </c>
      <c r="H64" s="96">
        <v>1459</v>
      </c>
      <c r="I64" s="109">
        <v>91125</v>
      </c>
      <c r="J64" s="275">
        <v>130</v>
      </c>
      <c r="K64" s="95">
        <v>273</v>
      </c>
      <c r="L64" s="95">
        <v>2325</v>
      </c>
    </row>
    <row r="65" spans="1:12" ht="14.25" customHeight="1" x14ac:dyDescent="0.15">
      <c r="A65" s="41" t="s">
        <v>213</v>
      </c>
      <c r="B65" s="359" t="s">
        <v>72</v>
      </c>
      <c r="C65" s="370"/>
      <c r="D65" s="108"/>
      <c r="E65" s="41" t="s">
        <v>12</v>
      </c>
      <c r="F65" s="210">
        <v>266437</v>
      </c>
      <c r="G65" s="286">
        <v>5549326</v>
      </c>
      <c r="H65" s="103">
        <v>803768</v>
      </c>
      <c r="I65" s="110">
        <v>17328817</v>
      </c>
      <c r="J65" s="282">
        <v>224846</v>
      </c>
      <c r="K65" s="102">
        <v>691032</v>
      </c>
      <c r="L65" s="209">
        <v>2433173</v>
      </c>
    </row>
    <row r="66" spans="1:12" ht="14.25" customHeight="1" x14ac:dyDescent="0.15">
      <c r="F66" s="211"/>
      <c r="G66" s="211"/>
      <c r="H66" s="211"/>
      <c r="I66" s="211"/>
      <c r="J66" s="211"/>
      <c r="K66" s="212"/>
      <c r="L66" s="212"/>
    </row>
  </sheetData>
  <mergeCells count="57">
    <mergeCell ref="B65:C65"/>
    <mergeCell ref="A3:A4"/>
    <mergeCell ref="B18:C18"/>
    <mergeCell ref="B19:C19"/>
    <mergeCell ref="B20:C20"/>
    <mergeCell ref="B13:C13"/>
    <mergeCell ref="B16:C16"/>
    <mergeCell ref="B17:C17"/>
    <mergeCell ref="B10:C10"/>
    <mergeCell ref="B11:C11"/>
    <mergeCell ref="B8:C8"/>
    <mergeCell ref="B9:C9"/>
    <mergeCell ref="B30:C30"/>
    <mergeCell ref="B3:D4"/>
    <mergeCell ref="B35:C35"/>
    <mergeCell ref="B23:C23"/>
    <mergeCell ref="K2:L2"/>
    <mergeCell ref="P43:Q43"/>
    <mergeCell ref="B37:C37"/>
    <mergeCell ref="B38:C38"/>
    <mergeCell ref="B39:C39"/>
    <mergeCell ref="B24:C24"/>
    <mergeCell ref="B25:C25"/>
    <mergeCell ref="B34:C34"/>
    <mergeCell ref="B32:C32"/>
    <mergeCell ref="B27:C27"/>
    <mergeCell ref="B28:C28"/>
    <mergeCell ref="B29:C29"/>
    <mergeCell ref="B31:C31"/>
    <mergeCell ref="B33:C33"/>
    <mergeCell ref="H3:I3"/>
    <mergeCell ref="E3:E4"/>
    <mergeCell ref="J3:L3"/>
    <mergeCell ref="B50:C50"/>
    <mergeCell ref="B51:C51"/>
    <mergeCell ref="B52:C52"/>
    <mergeCell ref="B53:C53"/>
    <mergeCell ref="B46:C46"/>
    <mergeCell ref="B47:C47"/>
    <mergeCell ref="B48:C48"/>
    <mergeCell ref="B49:C49"/>
    <mergeCell ref="F3:G3"/>
    <mergeCell ref="B21:C21"/>
    <mergeCell ref="B22:C22"/>
    <mergeCell ref="B26:C26"/>
    <mergeCell ref="B14:C14"/>
    <mergeCell ref="B36:C36"/>
    <mergeCell ref="B54:C54"/>
    <mergeCell ref="B55:C55"/>
    <mergeCell ref="B56:C56"/>
    <mergeCell ref="B57:C57"/>
    <mergeCell ref="B58:C58"/>
    <mergeCell ref="B60:C60"/>
    <mergeCell ref="B61:C61"/>
    <mergeCell ref="B62:C62"/>
    <mergeCell ref="B63:C63"/>
    <mergeCell ref="B64:C64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jimuPC-04</cp:lastModifiedBy>
  <cp:lastPrinted>2025-06-05T08:12:07Z</cp:lastPrinted>
  <dcterms:created xsi:type="dcterms:W3CDTF">1999-04-09T00:21:24Z</dcterms:created>
  <dcterms:modified xsi:type="dcterms:W3CDTF">2025-06-06T00:53:51Z</dcterms:modified>
</cp:coreProperties>
</file>