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貿易統計\令和7年\"/>
    </mc:Choice>
  </mc:AlternateContent>
  <xr:revisionPtr revIDLastSave="0" documentId="13_ncr:1_{608DB8AB-E2B2-4A00-AB3B-74C8C0EA477C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1.輸出，2.輸入" sheetId="1" r:id="rId1"/>
    <sheet name="3.輸入" sheetId="3" r:id="rId2"/>
  </sheets>
  <definedNames>
    <definedName name="_xlnm.Print_Area" localSheetId="0">'1.輸出，2.輸入'!$A$1:$L$350</definedName>
    <definedName name="_xlnm.Print_Area" localSheetId="1">'3.輸入'!$A$1:$L$66</definedName>
  </definedNames>
  <calcPr calcId="191029"/>
</workbook>
</file>

<file path=xl/calcChain.xml><?xml version="1.0" encoding="utf-8"?>
<calcChain xmlns="http://schemas.openxmlformats.org/spreadsheetml/2006/main">
  <c r="L350" i="1" l="1"/>
  <c r="K350" i="1"/>
  <c r="J350" i="1"/>
  <c r="I350" i="1"/>
  <c r="H350" i="1"/>
  <c r="G350" i="1"/>
  <c r="F350" i="1"/>
  <c r="L343" i="1"/>
  <c r="K343" i="1"/>
  <c r="J343" i="1"/>
  <c r="I343" i="1"/>
  <c r="H343" i="1"/>
  <c r="G343" i="1"/>
  <c r="F343" i="1"/>
  <c r="L336" i="1"/>
  <c r="K336" i="1"/>
  <c r="J336" i="1"/>
  <c r="I336" i="1"/>
  <c r="H336" i="1"/>
  <c r="G336" i="1"/>
  <c r="F336" i="1"/>
  <c r="L328" i="1"/>
  <c r="K328" i="1"/>
  <c r="J328" i="1"/>
  <c r="I328" i="1"/>
  <c r="H328" i="1"/>
  <c r="G328" i="1"/>
  <c r="F328" i="1"/>
  <c r="L324" i="1"/>
  <c r="K324" i="1"/>
  <c r="J324" i="1"/>
  <c r="I324" i="1"/>
  <c r="H324" i="1"/>
  <c r="G324" i="1"/>
  <c r="F324" i="1"/>
  <c r="L315" i="1"/>
  <c r="K315" i="1"/>
  <c r="J315" i="1"/>
  <c r="I315" i="1"/>
  <c r="H315" i="1"/>
  <c r="G315" i="1"/>
  <c r="F315" i="1"/>
  <c r="L297" i="1"/>
  <c r="K297" i="1"/>
  <c r="J297" i="1"/>
  <c r="I297" i="1"/>
  <c r="H297" i="1"/>
  <c r="G297" i="1"/>
  <c r="F297" i="1"/>
  <c r="L289" i="1"/>
  <c r="K289" i="1"/>
  <c r="J289" i="1"/>
  <c r="I289" i="1"/>
  <c r="H289" i="1"/>
  <c r="G289" i="1"/>
  <c r="F289" i="1"/>
  <c r="L279" i="1"/>
  <c r="K279" i="1"/>
  <c r="J279" i="1"/>
  <c r="I279" i="1"/>
  <c r="H279" i="1"/>
  <c r="G279" i="1"/>
  <c r="F279" i="1"/>
  <c r="L275" i="1"/>
  <c r="K275" i="1"/>
  <c r="J275" i="1"/>
  <c r="I275" i="1"/>
  <c r="H275" i="1"/>
  <c r="G275" i="1"/>
  <c r="F275" i="1"/>
  <c r="L259" i="1"/>
  <c r="K259" i="1"/>
  <c r="J259" i="1"/>
  <c r="I259" i="1"/>
  <c r="H259" i="1"/>
  <c r="G259" i="1"/>
  <c r="F259" i="1"/>
  <c r="L232" i="1"/>
  <c r="K232" i="1"/>
  <c r="J232" i="1"/>
  <c r="I232" i="1"/>
  <c r="H232" i="1"/>
  <c r="G232" i="1"/>
  <c r="F232" i="1"/>
  <c r="L230" i="1"/>
  <c r="K230" i="1"/>
  <c r="J230" i="1"/>
  <c r="I230" i="1"/>
  <c r="H230" i="1"/>
  <c r="G230" i="1"/>
  <c r="F230" i="1"/>
  <c r="L227" i="1"/>
  <c r="K227" i="1"/>
  <c r="J227" i="1"/>
  <c r="I227" i="1"/>
  <c r="H227" i="1"/>
  <c r="G227" i="1"/>
  <c r="F227" i="1"/>
  <c r="L223" i="1"/>
  <c r="K223" i="1"/>
  <c r="J223" i="1"/>
  <c r="I223" i="1"/>
  <c r="H223" i="1"/>
  <c r="G223" i="1"/>
  <c r="F223" i="1"/>
  <c r="L218" i="1"/>
  <c r="K218" i="1"/>
  <c r="J218" i="1"/>
  <c r="I218" i="1"/>
  <c r="H218" i="1"/>
  <c r="G218" i="1"/>
  <c r="F218" i="1"/>
  <c r="L214" i="1"/>
  <c r="K214" i="1"/>
  <c r="J214" i="1"/>
  <c r="I214" i="1"/>
  <c r="H214" i="1"/>
  <c r="G214" i="1"/>
  <c r="F214" i="1"/>
  <c r="L209" i="1"/>
  <c r="K209" i="1"/>
  <c r="J209" i="1"/>
  <c r="I209" i="1"/>
  <c r="H209" i="1"/>
  <c r="G209" i="1"/>
  <c r="F209" i="1"/>
  <c r="L204" i="1"/>
  <c r="K204" i="1"/>
  <c r="J204" i="1"/>
  <c r="I204" i="1"/>
  <c r="H204" i="1"/>
  <c r="G204" i="1"/>
  <c r="F204" i="1"/>
  <c r="L175" i="1"/>
  <c r="K175" i="1"/>
  <c r="J175" i="1"/>
  <c r="I175" i="1"/>
  <c r="H175" i="1"/>
  <c r="G175" i="1"/>
  <c r="F175" i="1"/>
  <c r="L166" i="1"/>
  <c r="K166" i="1"/>
  <c r="J166" i="1"/>
  <c r="I166" i="1"/>
  <c r="H166" i="1"/>
  <c r="G166" i="1"/>
  <c r="F166" i="1"/>
  <c r="L159" i="1"/>
  <c r="K159" i="1"/>
  <c r="J159" i="1"/>
  <c r="I159" i="1"/>
  <c r="H159" i="1"/>
  <c r="G159" i="1"/>
  <c r="F159" i="1"/>
  <c r="L139" i="1"/>
  <c r="K139" i="1"/>
  <c r="J139" i="1"/>
  <c r="I139" i="1"/>
  <c r="H139" i="1"/>
  <c r="G139" i="1"/>
  <c r="F139" i="1"/>
  <c r="L127" i="1"/>
  <c r="K127" i="1"/>
  <c r="J127" i="1"/>
  <c r="I127" i="1"/>
  <c r="H127" i="1"/>
  <c r="G127" i="1"/>
  <c r="F127" i="1"/>
  <c r="L124" i="1"/>
  <c r="K124" i="1"/>
  <c r="J124" i="1"/>
  <c r="I124" i="1"/>
  <c r="H124" i="1"/>
  <c r="G124" i="1"/>
  <c r="F124" i="1"/>
  <c r="L107" i="1"/>
  <c r="K107" i="1"/>
  <c r="J107" i="1"/>
  <c r="I107" i="1"/>
  <c r="H107" i="1"/>
  <c r="G107" i="1"/>
  <c r="F107" i="1"/>
  <c r="L101" i="1"/>
  <c r="K101" i="1"/>
  <c r="J101" i="1"/>
  <c r="I101" i="1"/>
  <c r="H101" i="1"/>
  <c r="G101" i="1"/>
  <c r="F101" i="1"/>
  <c r="L98" i="1"/>
  <c r="K98" i="1"/>
  <c r="J98" i="1"/>
  <c r="I98" i="1"/>
  <c r="H98" i="1"/>
  <c r="G98" i="1"/>
  <c r="F98" i="1"/>
  <c r="L86" i="1"/>
  <c r="K86" i="1"/>
  <c r="J86" i="1"/>
  <c r="I86" i="1"/>
  <c r="H86" i="1"/>
  <c r="G86" i="1"/>
  <c r="F86" i="1"/>
  <c r="L65" i="1"/>
  <c r="K65" i="1"/>
  <c r="J65" i="1"/>
  <c r="I65" i="1"/>
  <c r="H65" i="1"/>
  <c r="G65" i="1"/>
  <c r="F65" i="1"/>
  <c r="L51" i="1"/>
  <c r="K51" i="1"/>
  <c r="J51" i="1"/>
  <c r="I51" i="1"/>
  <c r="H51" i="1"/>
  <c r="G51" i="1"/>
  <c r="F51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<sst xmlns="http://schemas.openxmlformats.org/spreadsheetml/2006/main" count="989" uniqueCount="306">
  <si>
    <t xml:space="preserve">                  </t>
  </si>
  <si>
    <t>（酸化0.6超）</t>
  </si>
  <si>
    <t>（酸化0.6以下）</t>
  </si>
  <si>
    <t>（精製・分別）</t>
  </si>
  <si>
    <t>（その他のもの）</t>
    <phoneticPr fontId="2"/>
  </si>
  <si>
    <t>菜種</t>
    <rPh sb="0" eb="2">
      <t>ナタネ</t>
    </rPh>
    <phoneticPr fontId="2"/>
  </si>
  <si>
    <t>（低ｴﾙｶ酸）</t>
    <rPh sb="1" eb="2">
      <t>テイ</t>
    </rPh>
    <rPh sb="5" eb="6">
      <t>サン</t>
    </rPh>
    <phoneticPr fontId="2"/>
  </si>
  <si>
    <t>（その他のもの）</t>
    <rPh sb="3" eb="4">
      <t>タ</t>
    </rPh>
    <phoneticPr fontId="2"/>
  </si>
  <si>
    <t>（その他のもの）</t>
    <rPh sb="1" eb="4">
      <t>ソノタ</t>
    </rPh>
    <phoneticPr fontId="2"/>
  </si>
  <si>
    <t>（黄白色系のもの）</t>
    <rPh sb="1" eb="2">
      <t>キ</t>
    </rPh>
    <rPh sb="2" eb="4">
      <t>ハクショク</t>
    </rPh>
    <rPh sb="4" eb="5">
      <t>ケイ</t>
    </rPh>
    <phoneticPr fontId="2"/>
  </si>
  <si>
    <t>KG</t>
  </si>
  <si>
    <t>1516.10-000</t>
    <phoneticPr fontId="2"/>
  </si>
  <si>
    <t>MT</t>
  </si>
  <si>
    <t xml:space="preserve"> 1.　輸 出(食用加工油脂関係)</t>
    <phoneticPr fontId="2"/>
  </si>
  <si>
    <t>単位:(1,000円)</t>
    <phoneticPr fontId="2"/>
  </si>
  <si>
    <t>番　　　号</t>
    <rPh sb="0" eb="1">
      <t>バン</t>
    </rPh>
    <rPh sb="4" eb="5">
      <t>ゴウ</t>
    </rPh>
    <phoneticPr fontId="2"/>
  </si>
  <si>
    <t>1517.10-000</t>
    <phoneticPr fontId="2"/>
  </si>
  <si>
    <t xml:space="preserve"> マーガリン</t>
    <phoneticPr fontId="2"/>
  </si>
  <si>
    <t>1517.90-000</t>
    <phoneticPr fontId="2"/>
  </si>
  <si>
    <t xml:space="preserve"> ショートニング</t>
    <phoneticPr fontId="2"/>
  </si>
  <si>
    <t xml:space="preserve"> 動物性硬化油等</t>
    <rPh sb="1" eb="4">
      <t>ドウブツセイ</t>
    </rPh>
    <rPh sb="4" eb="7">
      <t>コウカユ</t>
    </rPh>
    <rPh sb="7" eb="8">
      <t>トウ</t>
    </rPh>
    <phoneticPr fontId="2"/>
  </si>
  <si>
    <t>1516.20-000</t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</si>
  <si>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2"/>
  </si>
  <si>
    <t>1503.00-000</t>
    <phoneticPr fontId="2"/>
  </si>
  <si>
    <t xml:space="preserve"> ラード油等</t>
    <rPh sb="4" eb="6">
      <t>ユトウ</t>
    </rPh>
    <phoneticPr fontId="2"/>
  </si>
  <si>
    <t xml:space="preserve"> ２.　輸 入(食用加工油脂・魚油・南方系油脂・調製食用脂関係)</t>
    <rPh sb="6" eb="7">
      <t>ニュウ</t>
    </rPh>
    <rPh sb="15" eb="17">
      <t>ギョユ</t>
    </rPh>
    <rPh sb="18" eb="21">
      <t>ナンポウケイ</t>
    </rPh>
    <rPh sb="21" eb="23">
      <t>ユシ</t>
    </rPh>
    <rPh sb="24" eb="26">
      <t>チョウセイ</t>
    </rPh>
    <rPh sb="26" eb="28">
      <t>ショクヨウ</t>
    </rPh>
    <rPh sb="28" eb="29">
      <t>シ</t>
    </rPh>
    <phoneticPr fontId="2"/>
  </si>
  <si>
    <t xml:space="preserve"> パーム油（精製）</t>
    <rPh sb="4" eb="5">
      <t>ユ</t>
    </rPh>
    <rPh sb="6" eb="8">
      <t>セイセイ</t>
    </rPh>
    <phoneticPr fontId="2"/>
  </si>
  <si>
    <t xml:space="preserve"> やし油（精製）</t>
    <rPh sb="3" eb="4">
      <t>ユ</t>
    </rPh>
    <rPh sb="5" eb="7">
      <t>セイセイ</t>
    </rPh>
    <phoneticPr fontId="2"/>
  </si>
  <si>
    <t xml:space="preserve"> ３.　輸 入(油脂原料・植物油脂・（南方系油脂を除く）・油粕関係)</t>
    <rPh sb="6" eb="7">
      <t>ニュウ</t>
    </rPh>
    <rPh sb="10" eb="12">
      <t>ゲンリョウ</t>
    </rPh>
    <rPh sb="13" eb="15">
      <t>ショクブツ</t>
    </rPh>
    <rPh sb="15" eb="16">
      <t>ギョユ</t>
    </rPh>
    <rPh sb="16" eb="17">
      <t>シ</t>
    </rPh>
    <rPh sb="19" eb="22">
      <t>ナンポウケイ</t>
    </rPh>
    <rPh sb="22" eb="24">
      <t>ユシ</t>
    </rPh>
    <rPh sb="25" eb="26">
      <t>ノゾ</t>
    </rPh>
    <rPh sb="29" eb="31">
      <t>ユカス</t>
    </rPh>
    <phoneticPr fontId="2"/>
  </si>
  <si>
    <t>［油脂原料］</t>
    <rPh sb="1" eb="3">
      <t>ユシ</t>
    </rPh>
    <rPh sb="3" eb="5">
      <t>ゲンリョウ</t>
    </rPh>
    <phoneticPr fontId="2"/>
  </si>
  <si>
    <t>大豆</t>
    <rPh sb="0" eb="2">
      <t>ダイズ</t>
    </rPh>
    <phoneticPr fontId="2"/>
  </si>
  <si>
    <t>コプラ</t>
    <phoneticPr fontId="2"/>
  </si>
  <si>
    <t>ひまわりの種</t>
    <rPh sb="5" eb="6">
      <t>タネ</t>
    </rPh>
    <phoneticPr fontId="2"/>
  </si>
  <si>
    <t>綿実</t>
    <rPh sb="0" eb="2">
      <t>メンジツ</t>
    </rPh>
    <phoneticPr fontId="2"/>
  </si>
  <si>
    <t>ごま</t>
    <phoneticPr fontId="2"/>
  </si>
  <si>
    <t>［油　　脂］</t>
    <rPh sb="1" eb="2">
      <t>アブラ</t>
    </rPh>
    <rPh sb="4" eb="5">
      <t>アブラ</t>
    </rPh>
    <phoneticPr fontId="2"/>
  </si>
  <si>
    <r>
      <t>大豆粗油</t>
    </r>
    <r>
      <rPr>
        <sz val="8"/>
        <rFont val="ＭＳ ゴシック"/>
        <family val="3"/>
        <charset val="128"/>
      </rPr>
      <t/>
    </r>
    <rPh sb="0" eb="2">
      <t>ダイズ</t>
    </rPh>
    <rPh sb="2" eb="3">
      <t>ソ</t>
    </rPh>
    <rPh sb="3" eb="4">
      <t>ユ</t>
    </rPh>
    <phoneticPr fontId="2"/>
  </si>
  <si>
    <t>大豆油</t>
    <rPh sb="0" eb="2">
      <t>ダイズ</t>
    </rPh>
    <rPh sb="2" eb="3">
      <t>ユ</t>
    </rPh>
    <phoneticPr fontId="2"/>
  </si>
  <si>
    <r>
      <t>落花生粗油</t>
    </r>
    <r>
      <rPr>
        <sz val="8"/>
        <rFont val="ＭＳ ゴシック"/>
        <family val="3"/>
        <charset val="128"/>
      </rPr>
      <t/>
    </r>
    <rPh sb="0" eb="3">
      <t>ラッカセイ</t>
    </rPh>
    <rPh sb="3" eb="4">
      <t>ソ</t>
    </rPh>
    <rPh sb="4" eb="5">
      <t>ユ</t>
    </rPh>
    <phoneticPr fontId="2"/>
  </si>
  <si>
    <t>落花生粗油</t>
    <rPh sb="0" eb="3">
      <t>ラッカセイ</t>
    </rPh>
    <rPh sb="3" eb="4">
      <t>ソ</t>
    </rPh>
    <rPh sb="4" eb="5">
      <t>ユ</t>
    </rPh>
    <phoneticPr fontId="2"/>
  </si>
  <si>
    <t>オリーブ油</t>
    <rPh sb="4" eb="5">
      <t>ユ</t>
    </rPh>
    <phoneticPr fontId="2"/>
  </si>
  <si>
    <t>（バージン油）</t>
    <rPh sb="5" eb="6">
      <t>ユ</t>
    </rPh>
    <phoneticPr fontId="2"/>
  </si>
  <si>
    <r>
      <t>ひまわり粗油</t>
    </r>
    <r>
      <rPr>
        <sz val="8"/>
        <rFont val="ＭＳ 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</si>
  <si>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ひまわり粗油</t>
    </r>
    <r>
      <rPr>
        <sz val="11"/>
        <rFont val="ＭＳ Ｐ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</si>
  <si>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ひまわり油</t>
    </r>
    <r>
      <rPr>
        <sz val="11"/>
        <rFont val="ＭＳ Ｐゴシック"/>
        <family val="3"/>
        <charset val="128"/>
      </rPr>
      <t/>
    </r>
    <rPh sb="4" eb="5">
      <t>ユ</t>
    </rPh>
    <phoneticPr fontId="2"/>
  </si>
  <si>
    <r>
      <t>サフラワー粗油</t>
    </r>
    <r>
      <rPr>
        <sz val="8"/>
        <rFont val="ＭＳ ゴシック"/>
        <family val="3"/>
        <charset val="128"/>
      </rPr>
      <t/>
    </r>
    <rPh sb="5" eb="6">
      <t>ソ</t>
    </rPh>
    <rPh sb="6" eb="7">
      <t>ユ</t>
    </rPh>
    <phoneticPr fontId="2"/>
  </si>
  <si>
    <t>サフラワー油</t>
    <rPh sb="5" eb="6">
      <t>ユ</t>
    </rPh>
    <phoneticPr fontId="2"/>
  </si>
  <si>
    <t>綿実粗油</t>
    <rPh sb="0" eb="2">
      <t>メンジツ</t>
    </rPh>
    <rPh sb="2" eb="3">
      <t>ソ</t>
    </rPh>
    <rPh sb="3" eb="4">
      <t>ユ</t>
    </rPh>
    <phoneticPr fontId="2"/>
  </si>
  <si>
    <r>
      <t>ババス粗油</t>
    </r>
    <r>
      <rPr>
        <sz val="8"/>
        <rFont val="ＭＳ ゴシック"/>
        <family val="3"/>
        <charset val="128"/>
      </rPr>
      <t/>
    </r>
    <rPh sb="3" eb="4">
      <t>ソ</t>
    </rPh>
    <rPh sb="4" eb="5">
      <t>ユ</t>
    </rPh>
    <phoneticPr fontId="2"/>
  </si>
  <si>
    <r>
      <t>ババス油</t>
    </r>
    <r>
      <rPr>
        <sz val="8"/>
        <rFont val="ＭＳ ゴシック"/>
        <family val="3"/>
        <charset val="128"/>
      </rPr>
      <t/>
    </r>
    <rPh sb="3" eb="4">
      <t>ユ</t>
    </rPh>
    <phoneticPr fontId="2"/>
  </si>
  <si>
    <t>菜種粗油</t>
    <rPh sb="0" eb="2">
      <t>ナタネ</t>
    </rPh>
    <rPh sb="2" eb="3">
      <t>ソ</t>
    </rPh>
    <rPh sb="3" eb="4">
      <t>ユ</t>
    </rPh>
    <phoneticPr fontId="2"/>
  </si>
  <si>
    <t>（低ｴﾙｶ酸）</t>
    <phoneticPr fontId="2"/>
  </si>
  <si>
    <t>（低ｴﾙｶ酸）</t>
  </si>
  <si>
    <t>菜種油</t>
    <rPh sb="0" eb="1">
      <t>ナ</t>
    </rPh>
    <rPh sb="1" eb="2">
      <t>タネ</t>
    </rPh>
    <rPh sb="2" eb="3">
      <t>ユ</t>
    </rPh>
    <phoneticPr fontId="2"/>
  </si>
  <si>
    <t>（その他のもの）</t>
  </si>
  <si>
    <t>亜麻仁粗油</t>
    <rPh sb="0" eb="2">
      <t>アマ</t>
    </rPh>
    <rPh sb="2" eb="3">
      <t>ニ</t>
    </rPh>
    <rPh sb="3" eb="4">
      <t>ソ</t>
    </rPh>
    <rPh sb="4" eb="5">
      <t>ユ</t>
    </rPh>
    <phoneticPr fontId="2"/>
  </si>
  <si>
    <t>亜麻仁油</t>
    <rPh sb="0" eb="3">
      <t>アマニ</t>
    </rPh>
    <rPh sb="3" eb="4">
      <t>ユ</t>
    </rPh>
    <phoneticPr fontId="2"/>
  </si>
  <si>
    <r>
      <t>とうもろこし粗油</t>
    </r>
    <r>
      <rPr>
        <sz val="8"/>
        <rFont val="ＭＳ ゴシック"/>
        <family val="3"/>
        <charset val="128"/>
      </rPr>
      <t/>
    </r>
    <rPh sb="6" eb="7">
      <t>ソ</t>
    </rPh>
    <rPh sb="7" eb="8">
      <t>ユ</t>
    </rPh>
    <phoneticPr fontId="2"/>
  </si>
  <si>
    <t>とうもろこし油</t>
    <rPh sb="6" eb="7">
      <t>ユ</t>
    </rPh>
    <phoneticPr fontId="2"/>
  </si>
  <si>
    <t>ひまし油</t>
    <rPh sb="0" eb="4">
      <t>ヒマシユ</t>
    </rPh>
    <phoneticPr fontId="2"/>
  </si>
  <si>
    <t>桐油</t>
    <rPh sb="0" eb="1">
      <t>キリ</t>
    </rPh>
    <rPh sb="1" eb="2">
      <t>ユ</t>
    </rPh>
    <phoneticPr fontId="2"/>
  </si>
  <si>
    <r>
      <t>ごま油</t>
    </r>
    <r>
      <rPr>
        <sz val="11"/>
        <rFont val="ＭＳ Ｐゴシック"/>
        <family val="3"/>
        <charset val="128"/>
      </rPr>
      <t/>
    </r>
    <rPh sb="0" eb="3">
      <t>ゴマアブラ</t>
    </rPh>
    <phoneticPr fontId="2"/>
  </si>
  <si>
    <t>（酸化0.6超）</t>
    <phoneticPr fontId="2"/>
  </si>
  <si>
    <t>ごま油</t>
    <rPh sb="0" eb="3">
      <t>ゴマアブラ</t>
    </rPh>
    <phoneticPr fontId="2"/>
  </si>
  <si>
    <t>ホホバ油</t>
    <rPh sb="3" eb="4">
      <t>ユ</t>
    </rPh>
    <phoneticPr fontId="2"/>
  </si>
  <si>
    <t>カメリヤ油</t>
    <rPh sb="4" eb="5">
      <t>ユ</t>
    </rPh>
    <phoneticPr fontId="2"/>
  </si>
  <si>
    <t>米油</t>
    <rPh sb="0" eb="1">
      <t>コメ</t>
    </rPh>
    <rPh sb="1" eb="2">
      <t>アブラ</t>
    </rPh>
    <phoneticPr fontId="2"/>
  </si>
  <si>
    <t>［油　　粕］</t>
    <rPh sb="1" eb="2">
      <t>アブラ</t>
    </rPh>
    <rPh sb="4" eb="5">
      <t>カス</t>
    </rPh>
    <phoneticPr fontId="2"/>
  </si>
  <si>
    <t>大豆油かす</t>
    <rPh sb="0" eb="2">
      <t>ダイズ</t>
    </rPh>
    <rPh sb="2" eb="3">
      <t>ユ</t>
    </rPh>
    <phoneticPr fontId="2"/>
  </si>
  <si>
    <t>綿実油かす</t>
    <rPh sb="0" eb="2">
      <t>メンジツ</t>
    </rPh>
    <rPh sb="2" eb="3">
      <t>ユ</t>
    </rPh>
    <phoneticPr fontId="2"/>
  </si>
  <si>
    <t>菜種油かす</t>
    <rPh sb="0" eb="2">
      <t>ナタネ</t>
    </rPh>
    <rPh sb="2" eb="3">
      <t>ユ</t>
    </rPh>
    <phoneticPr fontId="2"/>
  </si>
  <si>
    <t>やし油かす</t>
    <rPh sb="2" eb="3">
      <t>ユ</t>
    </rPh>
    <phoneticPr fontId="2"/>
  </si>
  <si>
    <t>ﾊﾟｰﾑ油かす及びﾊﾟｰﾑ核油かす</t>
    <rPh sb="4" eb="5">
      <t>ユ</t>
    </rPh>
    <rPh sb="7" eb="8">
      <t>オヨ</t>
    </rPh>
    <rPh sb="13" eb="14">
      <t>カク</t>
    </rPh>
    <rPh sb="14" eb="15">
      <t>ユ</t>
    </rPh>
    <phoneticPr fontId="2"/>
  </si>
  <si>
    <t>1517.90-400</t>
    <phoneticPr fontId="2"/>
  </si>
  <si>
    <t>1517.90-300</t>
    <phoneticPr fontId="2"/>
  </si>
  <si>
    <t xml:space="preserve">  離　型　油</t>
    <phoneticPr fontId="2"/>
  </si>
  <si>
    <t>1517.90-210</t>
    <phoneticPr fontId="2"/>
  </si>
  <si>
    <t>1517.90-290</t>
    <phoneticPr fontId="2"/>
  </si>
  <si>
    <t>品　　　名</t>
    <rPh sb="0" eb="1">
      <t>ヒン</t>
    </rPh>
    <rPh sb="4" eb="5">
      <t>メイ</t>
    </rPh>
    <phoneticPr fontId="2"/>
  </si>
  <si>
    <t>数　量</t>
    <phoneticPr fontId="2"/>
  </si>
  <si>
    <t>価　額</t>
    <phoneticPr fontId="2"/>
  </si>
  <si>
    <t>単　位</t>
    <phoneticPr fontId="2"/>
  </si>
  <si>
    <t>合　　　計</t>
    <phoneticPr fontId="2"/>
  </si>
  <si>
    <t>シンガポール</t>
    <phoneticPr fontId="2"/>
  </si>
  <si>
    <t>マレーシア</t>
    <phoneticPr fontId="2"/>
  </si>
  <si>
    <t>アメリカ</t>
    <phoneticPr fontId="2"/>
  </si>
  <si>
    <t>インドネシア</t>
    <phoneticPr fontId="2"/>
  </si>
  <si>
    <t>イギリス</t>
    <phoneticPr fontId="2"/>
  </si>
  <si>
    <t>オランダ</t>
    <phoneticPr fontId="2"/>
  </si>
  <si>
    <t>オーストラリア</t>
    <phoneticPr fontId="2"/>
  </si>
  <si>
    <t>フランス</t>
    <phoneticPr fontId="2"/>
  </si>
  <si>
    <t>ベルギー</t>
    <phoneticPr fontId="2"/>
  </si>
  <si>
    <t>韓国</t>
    <rPh sb="0" eb="2">
      <t>カンコク</t>
    </rPh>
    <phoneticPr fontId="2"/>
  </si>
  <si>
    <t>韓国</t>
    <phoneticPr fontId="2"/>
  </si>
  <si>
    <t>中国</t>
    <phoneticPr fontId="2"/>
  </si>
  <si>
    <t>香港</t>
    <phoneticPr fontId="2"/>
  </si>
  <si>
    <t>タイ</t>
    <phoneticPr fontId="2"/>
  </si>
  <si>
    <t>アメリカ</t>
  </si>
  <si>
    <t>合　　計</t>
    <phoneticPr fontId="2"/>
  </si>
  <si>
    <t>国　　　名</t>
    <rPh sb="0" eb="1">
      <t>クニ</t>
    </rPh>
    <rPh sb="4" eb="5">
      <t>メイ</t>
    </rPh>
    <phoneticPr fontId="2"/>
  </si>
  <si>
    <t>台湾</t>
    <phoneticPr fontId="2"/>
  </si>
  <si>
    <t>ベトナム</t>
    <phoneticPr fontId="2"/>
  </si>
  <si>
    <t>イタリア</t>
    <phoneticPr fontId="2"/>
  </si>
  <si>
    <t>インド</t>
    <phoneticPr fontId="2"/>
  </si>
  <si>
    <t>合　　　計</t>
    <rPh sb="0" eb="1">
      <t>ゴウ</t>
    </rPh>
    <rPh sb="4" eb="5">
      <t>ケイ</t>
    </rPh>
    <phoneticPr fontId="2"/>
  </si>
  <si>
    <t>オランダ</t>
  </si>
  <si>
    <t>シンガポール</t>
  </si>
  <si>
    <t>ドイツ</t>
  </si>
  <si>
    <t>フィリピン</t>
  </si>
  <si>
    <t>　やし油（粗油）</t>
  </si>
  <si>
    <t xml:space="preserve"> </t>
    <phoneticPr fontId="2"/>
  </si>
  <si>
    <t>中国</t>
    <rPh sb="0" eb="2">
      <t>チュウゴク</t>
    </rPh>
    <phoneticPr fontId="2"/>
  </si>
  <si>
    <t xml:space="preserve"> 動物性硬化油等</t>
  </si>
  <si>
    <t xml:space="preserve"> ラードステアリン等</t>
    <phoneticPr fontId="2"/>
  </si>
  <si>
    <t>1504.20-000</t>
    <phoneticPr fontId="2"/>
  </si>
  <si>
    <t xml:space="preserve"> 調製食用脂（乳脂肪含有率が30%を超え70%以下で関税割当を受けたもののうち、ﾆｭｰｼﾞｰﾗﾝﾄﾞを原産国とするもの）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rPh sb="51" eb="54">
      <t>ゲンサンコク</t>
    </rPh>
    <phoneticPr fontId="2"/>
  </si>
  <si>
    <t xml:space="preserve"> 調製食用脂（乳脂肪含有率が30%を超え70%以下で関税割当を受けていないもの）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phoneticPr fontId="2"/>
  </si>
  <si>
    <t xml:space="preserve"> 調製食用脂（乳脂肪含有率が15%を超え30%未満のもの）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ミマン</t>
    </rPh>
    <phoneticPr fontId="2"/>
  </si>
  <si>
    <t>1511.10-000</t>
    <phoneticPr fontId="2"/>
  </si>
  <si>
    <t>1511.90-010</t>
    <phoneticPr fontId="2"/>
  </si>
  <si>
    <t>1513.11-000</t>
    <phoneticPr fontId="2"/>
  </si>
  <si>
    <t>1513.19-000</t>
    <phoneticPr fontId="2"/>
  </si>
  <si>
    <t>1513.21-100</t>
    <phoneticPr fontId="2"/>
  </si>
  <si>
    <t>1513.29-100</t>
    <phoneticPr fontId="2"/>
  </si>
  <si>
    <t>2106.90-121</t>
    <phoneticPr fontId="2"/>
  </si>
  <si>
    <t>2106.90-122</t>
    <phoneticPr fontId="2"/>
  </si>
  <si>
    <t xml:space="preserve"> 調製食用脂（乳脂肪含有率が30%を超え70%以下で関税割当を受けたもののうち、その他の国を原産国とするもの）</t>
    <phoneticPr fontId="2"/>
  </si>
  <si>
    <t>2106.90-123</t>
    <phoneticPr fontId="2"/>
  </si>
  <si>
    <t>2106.90-291</t>
    <phoneticPr fontId="2"/>
  </si>
  <si>
    <t xml:space="preserve">   </t>
    <phoneticPr fontId="2"/>
  </si>
  <si>
    <t xml:space="preserve">  </t>
    <phoneticPr fontId="2"/>
  </si>
  <si>
    <t xml:space="preserve"> 植物性油脂の混合物 (食用) (水素添加、ｲﾝﾀｰｴｽﾃﾙ化等を行ったもの)</t>
    <rPh sb="1" eb="3">
      <t>ショクブツ</t>
    </rPh>
    <rPh sb="3" eb="6">
      <t>セイユシ</t>
    </rPh>
    <phoneticPr fontId="2"/>
  </si>
  <si>
    <t>1516.20-090</t>
    <phoneticPr fontId="2"/>
  </si>
  <si>
    <t xml:space="preserve"> パーム核油（精製）</t>
    <phoneticPr fontId="2"/>
  </si>
  <si>
    <t>スイス</t>
    <phoneticPr fontId="2"/>
  </si>
  <si>
    <t>カナダ</t>
    <phoneticPr fontId="2"/>
  </si>
  <si>
    <t>ニュージーランド</t>
    <phoneticPr fontId="2"/>
  </si>
  <si>
    <t>チリ</t>
  </si>
  <si>
    <t>ノルウェー</t>
    <phoneticPr fontId="2"/>
  </si>
  <si>
    <t>スペイン</t>
    <phoneticPr fontId="2"/>
  </si>
  <si>
    <r>
      <t>オリーブ</t>
    </r>
    <r>
      <rPr>
        <sz val="9"/>
        <rFont val="ＭＳ ゴシック"/>
        <family val="3"/>
        <charset val="128"/>
      </rPr>
      <t>のみから得たその他の油</t>
    </r>
    <rPh sb="8" eb="9">
      <t>エ</t>
    </rPh>
    <rPh sb="10" eb="13">
      <t>ソノタ</t>
    </rPh>
    <rPh sb="14" eb="15">
      <t>アブラ</t>
    </rPh>
    <phoneticPr fontId="2"/>
  </si>
  <si>
    <t xml:space="preserve"> パーム核油（粗油）</t>
    <phoneticPr fontId="2"/>
  </si>
  <si>
    <t>ベトナム</t>
  </si>
  <si>
    <t xml:space="preserve">-  </t>
    <phoneticPr fontId="2"/>
  </si>
  <si>
    <t>香港</t>
  </si>
  <si>
    <t>台湾</t>
  </si>
  <si>
    <t xml:space="preserve"> ラード</t>
    <phoneticPr fontId="2"/>
  </si>
  <si>
    <t xml:space="preserve"> その他の豚脂</t>
    <rPh sb="3" eb="4">
      <t>タ</t>
    </rPh>
    <rPh sb="5" eb="6">
      <t>トン</t>
    </rPh>
    <rPh sb="6" eb="7">
      <t>シ</t>
    </rPh>
    <phoneticPr fontId="2"/>
  </si>
  <si>
    <t>インドネシア</t>
  </si>
  <si>
    <t>スリランカ</t>
    <phoneticPr fontId="2"/>
  </si>
  <si>
    <t>ドイツ</t>
    <phoneticPr fontId="2"/>
  </si>
  <si>
    <t>　</t>
    <phoneticPr fontId="2"/>
  </si>
  <si>
    <t>（播種用以外のもの）</t>
    <rPh sb="1" eb="4">
      <t>ハシュヨウ</t>
    </rPh>
    <rPh sb="4" eb="6">
      <t>イガイ</t>
    </rPh>
    <phoneticPr fontId="2"/>
  </si>
  <si>
    <t>台湾</t>
    <rPh sb="0" eb="2">
      <t>タイワン</t>
    </rPh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</si>
  <si>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1"/>
  </si>
  <si>
    <t xml:space="preserve"> ラード（その他もの）</t>
    <rPh sb="7" eb="8">
      <t>タ</t>
    </rPh>
    <phoneticPr fontId="1"/>
  </si>
  <si>
    <t xml:space="preserve"> その他の豚脂（その他もの）</t>
    <rPh sb="10" eb="11">
      <t>タ</t>
    </rPh>
    <phoneticPr fontId="1"/>
  </si>
  <si>
    <t xml:space="preserve"> 魚　　　　油</t>
    <rPh sb="1" eb="7">
      <t>ギョユ</t>
    </rPh>
    <phoneticPr fontId="1"/>
  </si>
  <si>
    <t>1501.10-000</t>
    <phoneticPr fontId="2"/>
  </si>
  <si>
    <t>1501.20-000</t>
    <phoneticPr fontId="2"/>
  </si>
  <si>
    <t>香港</t>
    <rPh sb="0" eb="2">
      <t>ホンコン</t>
    </rPh>
    <phoneticPr fontId="2"/>
  </si>
  <si>
    <t>1501.10-200</t>
    <phoneticPr fontId="2"/>
  </si>
  <si>
    <t>1501.20-200</t>
    <phoneticPr fontId="2"/>
  </si>
  <si>
    <t>1201.90-010</t>
    <phoneticPr fontId="2"/>
  </si>
  <si>
    <t>1207.29-000</t>
    <phoneticPr fontId="2"/>
  </si>
  <si>
    <t>1207.60-000</t>
    <phoneticPr fontId="2"/>
  </si>
  <si>
    <t>1201.90-090</t>
    <phoneticPr fontId="2"/>
  </si>
  <si>
    <t>1203.00-000</t>
    <phoneticPr fontId="2"/>
  </si>
  <si>
    <t>1205.10-000</t>
    <phoneticPr fontId="2"/>
  </si>
  <si>
    <t>1205.90-000</t>
    <phoneticPr fontId="2"/>
  </si>
  <si>
    <t xml:space="preserve">1206.00-000 </t>
    <phoneticPr fontId="2"/>
  </si>
  <si>
    <t>1207.40-000</t>
    <phoneticPr fontId="2"/>
  </si>
  <si>
    <t>1507.10-100</t>
    <phoneticPr fontId="2"/>
  </si>
  <si>
    <t>1507.10-200</t>
    <phoneticPr fontId="2"/>
  </si>
  <si>
    <t>1508.10-100</t>
    <phoneticPr fontId="2"/>
  </si>
  <si>
    <t>1508.10-200</t>
    <phoneticPr fontId="2"/>
  </si>
  <si>
    <t>1508.90-000</t>
    <phoneticPr fontId="2"/>
  </si>
  <si>
    <t>1509.10-000</t>
    <phoneticPr fontId="2"/>
  </si>
  <si>
    <t>1509.90-000</t>
    <phoneticPr fontId="2"/>
  </si>
  <si>
    <t>1512.11-110</t>
    <phoneticPr fontId="2"/>
  </si>
  <si>
    <t>1512.11-120</t>
    <phoneticPr fontId="2"/>
  </si>
  <si>
    <t>1512.19-010</t>
    <phoneticPr fontId="2"/>
  </si>
  <si>
    <t>1512.11-210</t>
    <phoneticPr fontId="2"/>
  </si>
  <si>
    <t>1512.19-090</t>
    <phoneticPr fontId="2"/>
  </si>
  <si>
    <t>1512.21-090</t>
    <phoneticPr fontId="2"/>
  </si>
  <si>
    <t>1512.29-090</t>
    <phoneticPr fontId="2"/>
  </si>
  <si>
    <t>1513.21-210</t>
    <phoneticPr fontId="2"/>
  </si>
  <si>
    <t>1513.21-220</t>
    <phoneticPr fontId="2"/>
  </si>
  <si>
    <t>1513.29-200</t>
    <phoneticPr fontId="2"/>
  </si>
  <si>
    <t>1514.11-100</t>
    <phoneticPr fontId="2"/>
  </si>
  <si>
    <t>1514.11-200</t>
    <phoneticPr fontId="2"/>
  </si>
  <si>
    <t>1514.91-100</t>
    <phoneticPr fontId="2"/>
  </si>
  <si>
    <t>1514.91-200</t>
    <phoneticPr fontId="2"/>
  </si>
  <si>
    <t>1514.99-000</t>
    <phoneticPr fontId="2"/>
  </si>
  <si>
    <t>1515.11-000</t>
    <phoneticPr fontId="2"/>
  </si>
  <si>
    <t>1515.19-000</t>
    <phoneticPr fontId="2"/>
  </si>
  <si>
    <t>1515.21-100</t>
    <phoneticPr fontId="2"/>
  </si>
  <si>
    <t>1515.21-200</t>
    <phoneticPr fontId="2"/>
  </si>
  <si>
    <t>1515.29-000</t>
    <phoneticPr fontId="2"/>
  </si>
  <si>
    <t>1515.30-000</t>
    <phoneticPr fontId="2"/>
  </si>
  <si>
    <t>1515.50-100</t>
    <phoneticPr fontId="2"/>
  </si>
  <si>
    <t>1515.50-200</t>
    <phoneticPr fontId="2"/>
  </si>
  <si>
    <t>1515.90-110</t>
    <phoneticPr fontId="2"/>
  </si>
  <si>
    <t>1515.90-200</t>
    <phoneticPr fontId="2"/>
  </si>
  <si>
    <t>1515.90-410</t>
    <phoneticPr fontId="2"/>
  </si>
  <si>
    <t>1515.90-420</t>
    <phoneticPr fontId="2"/>
  </si>
  <si>
    <t>1515.90-600</t>
    <phoneticPr fontId="2"/>
  </si>
  <si>
    <t>1507.90-000</t>
    <phoneticPr fontId="2"/>
  </si>
  <si>
    <t>2304.00-000</t>
    <phoneticPr fontId="2"/>
  </si>
  <si>
    <t>2306.10-000</t>
    <phoneticPr fontId="2"/>
  </si>
  <si>
    <t>2306.41-000</t>
    <phoneticPr fontId="2"/>
  </si>
  <si>
    <t>2306.49-000</t>
    <phoneticPr fontId="2"/>
  </si>
  <si>
    <t>2306.50-000</t>
    <phoneticPr fontId="2"/>
  </si>
  <si>
    <t>2306.60-000</t>
    <phoneticPr fontId="2"/>
  </si>
  <si>
    <t>ロシア</t>
    <phoneticPr fontId="2"/>
  </si>
  <si>
    <t>マレーシア</t>
  </si>
  <si>
    <t>スウェーデン</t>
    <phoneticPr fontId="2"/>
  </si>
  <si>
    <t xml:space="preserve"> タロー　牛脂</t>
    <rPh sb="5" eb="7">
      <t>ギュウシ</t>
    </rPh>
    <phoneticPr fontId="1"/>
  </si>
  <si>
    <t xml:space="preserve"> その他のもの　牛脂</t>
    <rPh sb="8" eb="10">
      <t>ギュウシ</t>
    </rPh>
    <phoneticPr fontId="1"/>
  </si>
  <si>
    <t>1502.10-010</t>
    <phoneticPr fontId="2"/>
  </si>
  <si>
    <t>1502.90-010</t>
    <phoneticPr fontId="2"/>
  </si>
  <si>
    <t>モロッコ</t>
    <phoneticPr fontId="2"/>
  </si>
  <si>
    <t>コロンビア</t>
    <phoneticPr fontId="2"/>
  </si>
  <si>
    <t>ブラジル</t>
    <phoneticPr fontId="2"/>
  </si>
  <si>
    <t>ペルー</t>
    <phoneticPr fontId="2"/>
  </si>
  <si>
    <t>フィリピン</t>
    <phoneticPr fontId="2"/>
  </si>
  <si>
    <t>チリ</t>
    <phoneticPr fontId="2"/>
  </si>
  <si>
    <t>スウェーデン</t>
  </si>
  <si>
    <r>
      <t>1501.2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</si>
  <si>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 xml:space="preserve"> その他の豚脂（酸化が1.3を超えるもの）</t>
    <rPh sb="8" eb="10">
      <t>サンカ</t>
    </rPh>
    <rPh sb="15" eb="16">
      <t>コ</t>
    </rPh>
    <phoneticPr fontId="1"/>
  </si>
  <si>
    <r>
      <t>1501.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</si>
  <si>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 xml:space="preserve"> ラード（酸化が1.3を超えるもの）</t>
    <rPh sb="5" eb="7">
      <t>サンカ</t>
    </rPh>
    <rPh sb="12" eb="13">
      <t>コ</t>
    </rPh>
    <phoneticPr fontId="1"/>
  </si>
  <si>
    <t>KG</t>
    <phoneticPr fontId="2"/>
  </si>
  <si>
    <t>タイ</t>
  </si>
  <si>
    <t>スロベニア</t>
    <phoneticPr fontId="2"/>
  </si>
  <si>
    <t>フランス</t>
  </si>
  <si>
    <t>オーストラリア</t>
  </si>
  <si>
    <t>中国</t>
  </si>
  <si>
    <t>１～１２月</t>
    <rPh sb="4" eb="5">
      <t>ガツ</t>
    </rPh>
    <phoneticPr fontId="2"/>
  </si>
  <si>
    <t>カナダ</t>
  </si>
  <si>
    <t>ベルギー</t>
  </si>
  <si>
    <t>デンマーク</t>
  </si>
  <si>
    <t>アイスランド</t>
    <phoneticPr fontId="2"/>
  </si>
  <si>
    <t>フィジー</t>
    <phoneticPr fontId="2"/>
  </si>
  <si>
    <t>エクアドル</t>
    <phoneticPr fontId="2"/>
  </si>
  <si>
    <t xml:space="preserve"> パーム油（粗油）</t>
  </si>
  <si>
    <t xml:space="preserve"> パームステアリン</t>
  </si>
  <si>
    <t>イギリス</t>
  </si>
  <si>
    <t>パプアニューギニア</t>
    <phoneticPr fontId="2"/>
  </si>
  <si>
    <t>1509.20-000</t>
    <phoneticPr fontId="2"/>
  </si>
  <si>
    <t>1509.30-000.</t>
    <phoneticPr fontId="2"/>
  </si>
  <si>
    <t>1509.40-000</t>
    <phoneticPr fontId="2"/>
  </si>
  <si>
    <t>1510.10-000</t>
    <phoneticPr fontId="2"/>
  </si>
  <si>
    <t>1510.90-000</t>
    <phoneticPr fontId="2"/>
  </si>
  <si>
    <t>エクストラバージンオリーブ油</t>
    <rPh sb="13" eb="14">
      <t>ユ</t>
    </rPh>
    <phoneticPr fontId="2"/>
  </si>
  <si>
    <t>バージンオリーブ油</t>
    <rPh sb="8" eb="9">
      <t>ユ</t>
    </rPh>
    <phoneticPr fontId="2"/>
  </si>
  <si>
    <t>その他のバージンオリーブ油</t>
    <rPh sb="2" eb="3">
      <t>タ</t>
    </rPh>
    <rPh sb="12" eb="13">
      <t>ユ</t>
    </rPh>
    <phoneticPr fontId="2"/>
  </si>
  <si>
    <t>粗製のオリーブかす油</t>
    <rPh sb="0" eb="2">
      <t>ソセイ</t>
    </rPh>
    <rPh sb="9" eb="10">
      <t>ユ</t>
    </rPh>
    <phoneticPr fontId="2"/>
  </si>
  <si>
    <t>ブラジル</t>
  </si>
  <si>
    <t>1514.19-000</t>
  </si>
  <si>
    <t>スイス</t>
  </si>
  <si>
    <t>1511.90-090</t>
  </si>
  <si>
    <t>ガーナ</t>
  </si>
  <si>
    <t>ナイジェリア</t>
  </si>
  <si>
    <t>1517.10-000</t>
  </si>
  <si>
    <t xml:space="preserve"> マーガリン</t>
  </si>
  <si>
    <t>1512.11-220</t>
    <phoneticPr fontId="2"/>
  </si>
  <si>
    <t>マカオ</t>
    <phoneticPr fontId="2"/>
  </si>
  <si>
    <t>アラブ首長国連邦</t>
    <rPh sb="3" eb="8">
      <t>シュチョウコクレンポウ</t>
    </rPh>
    <phoneticPr fontId="2"/>
  </si>
  <si>
    <t>数量</t>
    <rPh sb="0" eb="2">
      <t>スウリョウ</t>
    </rPh>
    <phoneticPr fontId="2"/>
  </si>
  <si>
    <t>リトアニア</t>
    <phoneticPr fontId="2"/>
  </si>
  <si>
    <t>モンゴル</t>
    <phoneticPr fontId="2"/>
  </si>
  <si>
    <t>カタール</t>
    <phoneticPr fontId="2"/>
  </si>
  <si>
    <t>ポルトガル</t>
    <phoneticPr fontId="2"/>
  </si>
  <si>
    <t>マリ</t>
    <phoneticPr fontId="2"/>
  </si>
  <si>
    <t>イスラエル</t>
    <phoneticPr fontId="2"/>
  </si>
  <si>
    <t>メキシコ</t>
    <phoneticPr fontId="2"/>
  </si>
  <si>
    <t>エジプト</t>
    <phoneticPr fontId="2"/>
  </si>
  <si>
    <t>モーリタニア</t>
    <phoneticPr fontId="2"/>
  </si>
  <si>
    <t>モーリシャス</t>
    <phoneticPr fontId="2"/>
  </si>
  <si>
    <t>　その他の油脂調整品</t>
    <rPh sb="3" eb="4">
      <t>タ</t>
    </rPh>
    <rPh sb="5" eb="7">
      <t>ユシ</t>
    </rPh>
    <rPh sb="7" eb="10">
      <t>チョウセイヒン</t>
    </rPh>
    <phoneticPr fontId="2"/>
  </si>
  <si>
    <t xml:space="preserve"> ショートニング </t>
    <phoneticPr fontId="2"/>
  </si>
  <si>
    <t xml:space="preserve"> 植物性油脂の混合物</t>
    <rPh sb="1" eb="3">
      <t>ショクブツ</t>
    </rPh>
    <rPh sb="3" eb="6">
      <t>セイユシ</t>
    </rPh>
    <phoneticPr fontId="2"/>
  </si>
  <si>
    <t xml:space="preserve">  (食用)</t>
    <phoneticPr fontId="2"/>
  </si>
  <si>
    <t>　(その他のもの)</t>
    <phoneticPr fontId="2"/>
  </si>
  <si>
    <t>2月</t>
    <rPh sb="1" eb="2">
      <t>ガツ</t>
    </rPh>
    <phoneticPr fontId="2"/>
  </si>
  <si>
    <t>１～2月</t>
    <rPh sb="3" eb="4">
      <t>ガツ</t>
    </rPh>
    <phoneticPr fontId="2"/>
  </si>
  <si>
    <t>単位：（1,000円）</t>
    <rPh sb="0" eb="2">
      <t>タンイ</t>
    </rPh>
    <rPh sb="9" eb="10">
      <t>エン</t>
    </rPh>
    <phoneticPr fontId="2"/>
  </si>
  <si>
    <t>数　量</t>
    <rPh sb="0" eb="1">
      <t>カズ</t>
    </rPh>
    <rPh sb="2" eb="3">
      <t>リョウ</t>
    </rPh>
    <phoneticPr fontId="2"/>
  </si>
  <si>
    <t>価　額</t>
    <rPh sb="0" eb="1">
      <t>アタイ</t>
    </rPh>
    <rPh sb="2" eb="3">
      <t>ガク</t>
    </rPh>
    <phoneticPr fontId="2"/>
  </si>
  <si>
    <t>デンマーク</t>
    <phoneticPr fontId="2"/>
  </si>
  <si>
    <t>ｻﾌﾗﾜｰ(ｶﾙﾀﾇｽ･ﾃｨﾝｸﾄﾘｳｽ)の種</t>
    <rPh sb="22" eb="23">
      <t>タネ</t>
    </rPh>
    <phoneticPr fontId="2"/>
  </si>
  <si>
    <t>サウジアラビア</t>
    <phoneticPr fontId="2"/>
  </si>
  <si>
    <t>オーストリア</t>
    <phoneticPr fontId="2"/>
  </si>
  <si>
    <t>モルディブ</t>
    <phoneticPr fontId="2"/>
  </si>
  <si>
    <t>グアム（米）</t>
    <rPh sb="4" eb="5">
      <t>コメ</t>
    </rPh>
    <phoneticPr fontId="2"/>
  </si>
  <si>
    <t>ミャンマー</t>
    <phoneticPr fontId="2"/>
  </si>
  <si>
    <t>ソロモン</t>
    <phoneticPr fontId="2"/>
  </si>
  <si>
    <t>令和７年２月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</si>
  <si>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令和７年1～2月</t>
    <rPh sb="0" eb="2">
      <t>レイワ</t>
    </rPh>
    <rPh sb="3" eb="4">
      <t>ネン</t>
    </rPh>
    <rPh sb="7" eb="8">
      <t>ガツ</t>
    </rPh>
    <phoneticPr fontId="2"/>
  </si>
  <si>
    <t>日本貿易統計　　令和７年２月分(抜粋)</t>
    <rPh sb="8" eb="9">
      <t>レイ</t>
    </rPh>
    <rPh sb="9" eb="10">
      <t>ワ</t>
    </rPh>
    <rPh sb="13" eb="14">
      <t>ガツ</t>
    </rPh>
    <phoneticPr fontId="2"/>
  </si>
  <si>
    <t>令和６年数量</t>
    <rPh sb="0" eb="1">
      <t>レイ</t>
    </rPh>
    <rPh sb="1" eb="2">
      <t>ワ</t>
    </rPh>
    <rPh sb="3" eb="4">
      <t>ネン</t>
    </rPh>
    <rPh sb="4" eb="5">
      <t>スウ</t>
    </rPh>
    <rPh sb="5" eb="6">
      <t>リョウ</t>
    </rPh>
    <phoneticPr fontId="2"/>
  </si>
  <si>
    <t>【２月平均 １$=154.57円】</t>
    <rPh sb="2" eb="3">
      <t>ガツ</t>
    </rPh>
    <rPh sb="3" eb="5">
      <t>ヘイキン</t>
    </rPh>
    <rPh sb="15" eb="16">
      <t>エン</t>
    </rPh>
    <phoneticPr fontId="2"/>
  </si>
  <si>
    <t>【２月平均 １$=154.61円】</t>
    <rPh sb="2" eb="3">
      <t>ガツ</t>
    </rPh>
    <rPh sb="3" eb="5">
      <t>ヘイキン</t>
    </rPh>
    <rPh sb="15" eb="16">
      <t>エン</t>
    </rPh>
    <phoneticPr fontId="2"/>
  </si>
  <si>
    <t>バングラデシュ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</si>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</sst>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\ "/>
    <numFmt numFmtId="177" formatCode="0_ 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auto="1"/>
      </bottom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2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1" applyFont="1"/>
    <xf numFmtId="0" fontId="0" fillId="0" borderId="0" xfId="0" applyAlignment="1">
      <alignment horizontal="center"/>
    </xf>
    <xf numFmtId="38" fontId="0" fillId="0" borderId="0" xfId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8" fontId="11" fillId="0" borderId="14" xfId="1" applyFont="1" applyBorder="1" applyAlignment="1">
      <alignment horizontal="right" vertical="center" wrapText="1"/>
    </xf>
    <xf numFmtId="38" fontId="11" fillId="0" borderId="13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8" fontId="11" fillId="0" borderId="10" xfId="1" applyFont="1" applyBorder="1" applyAlignment="1">
      <alignment horizontal="righ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38" fontId="10" fillId="0" borderId="19" xfId="1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0" fontId="11" fillId="0" borderId="17" xfId="0" applyFont="1" applyBorder="1" applyAlignment="1">
      <alignment horizontal="distributed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13" fillId="0" borderId="21" xfId="0" applyFont="1" applyBorder="1" applyAlignment="1">
      <alignment horizontal="distributed" vertical="center" wrapText="1"/>
    </xf>
    <xf numFmtId="0" fontId="11" fillId="0" borderId="21" xfId="0" applyFont="1" applyBorder="1" applyAlignment="1">
      <alignment horizontal="distributed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/>
    </xf>
    <xf numFmtId="0" fontId="11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13" fillId="0" borderId="17" xfId="0" applyFont="1" applyBorder="1" applyAlignment="1">
      <alignment horizontal="distributed" vertical="center" wrapText="1"/>
    </xf>
    <xf numFmtId="0" fontId="12" fillId="0" borderId="17" xfId="0" applyFont="1" applyBorder="1" applyAlignment="1">
      <alignment horizontal="distributed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distributed" vertical="center" wrapText="1"/>
    </xf>
    <xf numFmtId="0" fontId="5" fillId="0" borderId="17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1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3" fillId="0" borderId="28" xfId="0" applyFont="1" applyBorder="1" applyAlignment="1">
      <alignment horizontal="distributed" vertical="center" wrapText="1"/>
    </xf>
    <xf numFmtId="0" fontId="11" fillId="0" borderId="2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distributed" vertical="center" wrapText="1"/>
    </xf>
    <xf numFmtId="0" fontId="13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/>
    </xf>
    <xf numFmtId="0" fontId="13" fillId="0" borderId="39" xfId="0" applyFont="1" applyBorder="1" applyAlignment="1">
      <alignment horizontal="distributed" vertical="center" wrapText="1"/>
    </xf>
    <xf numFmtId="0" fontId="12" fillId="0" borderId="39" xfId="0" applyFont="1" applyBorder="1" applyAlignment="1">
      <alignment horizontal="distributed" vertical="center" wrapText="1"/>
    </xf>
    <xf numFmtId="176" fontId="11" fillId="0" borderId="29" xfId="1" applyNumberFormat="1" applyFont="1" applyBorder="1" applyAlignment="1">
      <alignment horizontal="right" vertical="center"/>
    </xf>
    <xf numFmtId="176" fontId="11" fillId="0" borderId="19" xfId="1" applyNumberFormat="1" applyFont="1" applyBorder="1" applyAlignment="1">
      <alignment horizontal="right" vertical="center"/>
    </xf>
    <xf numFmtId="176" fontId="11" fillId="0" borderId="22" xfId="1" applyNumberFormat="1" applyFont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23" xfId="1" applyNumberFormat="1" applyFont="1" applyBorder="1" applyAlignment="1">
      <alignment horizontal="right" vertical="center"/>
    </xf>
    <xf numFmtId="176" fontId="12" fillId="0" borderId="15" xfId="1" applyNumberFormat="1" applyFont="1" applyBorder="1" applyAlignment="1">
      <alignment horizontal="right" vertical="center"/>
    </xf>
    <xf numFmtId="176" fontId="12" fillId="0" borderId="35" xfId="1" applyNumberFormat="1" applyFont="1" applyBorder="1" applyAlignment="1">
      <alignment horizontal="right" vertical="center"/>
    </xf>
    <xf numFmtId="176" fontId="12" fillId="0" borderId="40" xfId="1" applyNumberFormat="1" applyFont="1" applyBorder="1" applyAlignment="1">
      <alignment horizontal="right" vertical="center"/>
    </xf>
    <xf numFmtId="176" fontId="10" fillId="0" borderId="23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176" fontId="10" fillId="0" borderId="15" xfId="1" applyNumberFormat="1" applyFont="1" applyBorder="1" applyAlignment="1">
      <alignment vertical="center"/>
    </xf>
    <xf numFmtId="176" fontId="12" fillId="0" borderId="19" xfId="1" applyNumberFormat="1" applyFont="1" applyBorder="1" applyAlignment="1">
      <alignment vertical="center"/>
    </xf>
    <xf numFmtId="176" fontId="12" fillId="0" borderId="23" xfId="1" applyNumberFormat="1" applyFont="1" applyBorder="1" applyAlignment="1">
      <alignment vertical="center"/>
    </xf>
    <xf numFmtId="176" fontId="12" fillId="0" borderId="29" xfId="1" applyNumberFormat="1" applyFont="1" applyBorder="1" applyAlignment="1">
      <alignment horizontal="right" vertical="center"/>
    </xf>
    <xf numFmtId="176" fontId="11" fillId="0" borderId="15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176" fontId="11" fillId="3" borderId="19" xfId="1" quotePrefix="1" applyNumberFormat="1" applyFont="1" applyFill="1" applyBorder="1" applyAlignment="1">
      <alignment horizontal="right" vertical="center"/>
    </xf>
    <xf numFmtId="176" fontId="11" fillId="3" borderId="19" xfId="1" applyNumberFormat="1" applyFont="1" applyFill="1" applyBorder="1" applyAlignment="1">
      <alignment horizontal="right" vertical="center"/>
    </xf>
    <xf numFmtId="176" fontId="11" fillId="3" borderId="31" xfId="1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176" fontId="11" fillId="3" borderId="15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6" fontId="11" fillId="3" borderId="23" xfId="1" applyNumberFormat="1" applyFont="1" applyFill="1" applyBorder="1" applyAlignment="1">
      <alignment horizontal="right" vertical="center"/>
    </xf>
    <xf numFmtId="176" fontId="11" fillId="3" borderId="33" xfId="1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6" xfId="0" applyBorder="1" applyAlignment="1">
      <alignment vertical="center"/>
    </xf>
    <xf numFmtId="176" fontId="11" fillId="3" borderId="42" xfId="1" applyNumberFormat="1" applyFont="1" applyFill="1" applyBorder="1" applyAlignment="1">
      <alignment horizontal="right" vertical="center"/>
    </xf>
    <xf numFmtId="176" fontId="11" fillId="3" borderId="41" xfId="1" applyNumberFormat="1" applyFont="1" applyFill="1" applyBorder="1" applyAlignment="1">
      <alignment horizontal="right" vertical="center"/>
    </xf>
    <xf numFmtId="0" fontId="8" fillId="0" borderId="37" xfId="0" applyFont="1" applyBorder="1"/>
    <xf numFmtId="38" fontId="5" fillId="0" borderId="38" xfId="1" applyFont="1" applyBorder="1"/>
    <xf numFmtId="38" fontId="11" fillId="0" borderId="6" xfId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/>
    </xf>
    <xf numFmtId="176" fontId="11" fillId="3" borderId="43" xfId="1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0" fontId="5" fillId="0" borderId="5" xfId="0" quotePrefix="1" applyFont="1" applyBorder="1" applyAlignment="1">
      <alignment vertical="center"/>
    </xf>
    <xf numFmtId="0" fontId="9" fillId="0" borderId="45" xfId="0" applyFont="1" applyBorder="1" applyAlignment="1">
      <alignment horizontal="center" vertical="top" wrapText="1"/>
    </xf>
    <xf numFmtId="0" fontId="14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/>
    </xf>
    <xf numFmtId="0" fontId="12" fillId="0" borderId="45" xfId="0" applyFont="1" applyBorder="1" applyAlignment="1">
      <alignment horizontal="center" vertical="center" wrapText="1"/>
    </xf>
    <xf numFmtId="176" fontId="12" fillId="0" borderId="45" xfId="1" applyNumberFormat="1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1" fillId="0" borderId="45" xfId="0" applyFont="1" applyBorder="1" applyAlignment="1">
      <alignment horizontal="center" vertical="center" wrapText="1"/>
    </xf>
    <xf numFmtId="176" fontId="11" fillId="0" borderId="45" xfId="1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 wrapText="1"/>
    </xf>
    <xf numFmtId="176" fontId="11" fillId="0" borderId="35" xfId="1" applyNumberFormat="1" applyFont="1" applyBorder="1" applyAlignment="1">
      <alignment horizontal="right" vertical="center"/>
    </xf>
    <xf numFmtId="176" fontId="10" fillId="0" borderId="45" xfId="1" applyNumberFormat="1" applyFont="1" applyBorder="1" applyAlignment="1">
      <alignment horizontal="right" vertical="center"/>
    </xf>
    <xf numFmtId="176" fontId="12" fillId="0" borderId="45" xfId="1" applyNumberFormat="1" applyFont="1" applyBorder="1" applyAlignment="1">
      <alignment horizontal="right" vertical="center"/>
    </xf>
    <xf numFmtId="38" fontId="8" fillId="0" borderId="37" xfId="1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30" xfId="0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right" vertical="center"/>
    </xf>
    <xf numFmtId="0" fontId="13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distributed" vertical="center" wrapText="1"/>
    </xf>
    <xf numFmtId="176" fontId="10" fillId="0" borderId="15" xfId="1" applyNumberFormat="1" applyFont="1" applyBorder="1" applyAlignment="1">
      <alignment horizontal="right" vertical="center"/>
    </xf>
    <xf numFmtId="176" fontId="10" fillId="0" borderId="35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76" fontId="11" fillId="0" borderId="6" xfId="1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176" fontId="12" fillId="0" borderId="6" xfId="1" applyNumberFormat="1" applyFont="1" applyBorder="1" applyAlignment="1">
      <alignment horizontal="right" vertical="center"/>
    </xf>
    <xf numFmtId="0" fontId="9" fillId="0" borderId="48" xfId="0" applyFont="1" applyBorder="1" applyAlignment="1">
      <alignment horizontal="center" vertical="center" wrapText="1"/>
    </xf>
    <xf numFmtId="176" fontId="12" fillId="0" borderId="42" xfId="1" applyNumberFormat="1" applyFont="1" applyBorder="1" applyAlignment="1">
      <alignment horizontal="right" vertical="center"/>
    </xf>
    <xf numFmtId="176" fontId="11" fillId="0" borderId="42" xfId="1" applyNumberFormat="1" applyFont="1" applyBorder="1" applyAlignment="1">
      <alignment horizontal="right" vertical="center"/>
    </xf>
    <xf numFmtId="176" fontId="12" fillId="0" borderId="41" xfId="1" applyNumberFormat="1" applyFont="1" applyBorder="1" applyAlignment="1">
      <alignment horizontal="right" vertical="center"/>
    </xf>
    <xf numFmtId="176" fontId="12" fillId="0" borderId="43" xfId="1" applyNumberFormat="1" applyFont="1" applyBorder="1" applyAlignment="1">
      <alignment horizontal="right" vertical="center"/>
    </xf>
    <xf numFmtId="176" fontId="12" fillId="0" borderId="50" xfId="1" applyNumberFormat="1" applyFont="1" applyBorder="1" applyAlignment="1">
      <alignment horizontal="right" vertical="center"/>
    </xf>
    <xf numFmtId="176" fontId="12" fillId="0" borderId="51" xfId="1" applyNumberFormat="1" applyFont="1" applyBorder="1" applyAlignment="1">
      <alignment horizontal="right" vertical="center"/>
    </xf>
    <xf numFmtId="176" fontId="10" fillId="0" borderId="49" xfId="1" applyNumberFormat="1" applyFont="1" applyBorder="1" applyAlignment="1">
      <alignment horizontal="right" vertical="center"/>
    </xf>
    <xf numFmtId="176" fontId="10" fillId="0" borderId="50" xfId="1" applyNumberFormat="1" applyFont="1" applyBorder="1" applyAlignment="1">
      <alignment horizontal="right" vertical="center"/>
    </xf>
    <xf numFmtId="38" fontId="11" fillId="0" borderId="49" xfId="1" applyFont="1" applyBorder="1" applyAlignment="1">
      <alignment horizontal="right" vertical="center" wrapText="1"/>
    </xf>
    <xf numFmtId="176" fontId="11" fillId="0" borderId="43" xfId="1" applyNumberFormat="1" applyFont="1" applyBorder="1" applyAlignment="1">
      <alignment horizontal="right" vertical="center"/>
    </xf>
    <xf numFmtId="176" fontId="10" fillId="0" borderId="49" xfId="1" applyNumberFormat="1" applyFont="1" applyBorder="1" applyAlignment="1">
      <alignment vertical="center"/>
    </xf>
    <xf numFmtId="176" fontId="10" fillId="0" borderId="52" xfId="1" applyNumberFormat="1" applyFont="1" applyBorder="1" applyAlignment="1">
      <alignment vertical="center"/>
    </xf>
    <xf numFmtId="38" fontId="8" fillId="0" borderId="0" xfId="1" applyFont="1" applyAlignment="1"/>
    <xf numFmtId="0" fontId="12" fillId="0" borderId="0" xfId="0" applyFont="1" applyAlignment="1">
      <alignment horizontal="distributed" vertical="center" wrapText="1"/>
    </xf>
    <xf numFmtId="0" fontId="12" fillId="0" borderId="6" xfId="0" applyFont="1" applyBorder="1" applyAlignment="1">
      <alignment horizontal="center" vertical="center" wrapText="1"/>
    </xf>
    <xf numFmtId="176" fontId="10" fillId="0" borderId="43" xfId="1" applyNumberFormat="1" applyFont="1" applyBorder="1" applyAlignment="1">
      <alignment horizontal="right" vertical="center"/>
    </xf>
    <xf numFmtId="176" fontId="12" fillId="0" borderId="31" xfId="1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distributed" vertical="center" wrapText="1"/>
    </xf>
    <xf numFmtId="0" fontId="8" fillId="0" borderId="6" xfId="0" applyFont="1" applyBorder="1"/>
    <xf numFmtId="176" fontId="12" fillId="0" borderId="52" xfId="1" applyNumberFormat="1" applyFont="1" applyBorder="1" applyAlignment="1">
      <alignment horizontal="right" vertical="center"/>
    </xf>
    <xf numFmtId="38" fontId="11" fillId="0" borderId="52" xfId="1" applyFont="1" applyBorder="1" applyAlignment="1">
      <alignment horizontal="right" vertical="center" wrapText="1"/>
    </xf>
    <xf numFmtId="176" fontId="10" fillId="0" borderId="4" xfId="1" applyNumberFormat="1" applyFont="1" applyBorder="1" applyAlignment="1">
      <alignment horizontal="right" vertical="center"/>
    </xf>
    <xf numFmtId="176" fontId="10" fillId="0" borderId="52" xfId="1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49" xfId="1" applyFont="1" applyFill="1" applyBorder="1" applyAlignment="1">
      <alignment horizontal="center" vertical="center"/>
    </xf>
    <xf numFmtId="38" fontId="8" fillId="2" borderId="53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horizontal="right" vertical="center"/>
    </xf>
    <xf numFmtId="176" fontId="10" fillId="2" borderId="53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0" fontId="11" fillId="0" borderId="35" xfId="0" applyFont="1" applyBorder="1" applyAlignment="1">
      <alignment horizontal="center" vertical="center" wrapText="1"/>
    </xf>
    <xf numFmtId="176" fontId="10" fillId="0" borderId="19" xfId="1" applyNumberFormat="1" applyFont="1" applyBorder="1" applyAlignment="1">
      <alignment horizontal="right" vertical="center"/>
    </xf>
    <xf numFmtId="176" fontId="10" fillId="0" borderId="42" xfId="1" applyNumberFormat="1" applyFont="1" applyBorder="1" applyAlignment="1">
      <alignment horizontal="right" vertical="center"/>
    </xf>
    <xf numFmtId="176" fontId="10" fillId="0" borderId="19" xfId="1" applyNumberFormat="1" applyFont="1" applyBorder="1" applyAlignment="1">
      <alignment vertical="center"/>
    </xf>
    <xf numFmtId="0" fontId="5" fillId="0" borderId="17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2" fillId="0" borderId="35" xfId="0" applyFont="1" applyBorder="1" applyAlignment="1">
      <alignment horizontal="center" vertical="center" wrapText="1"/>
    </xf>
    <xf numFmtId="176" fontId="12" fillId="0" borderId="54" xfId="1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 wrapText="1"/>
    </xf>
    <xf numFmtId="176" fontId="10" fillId="0" borderId="54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76" fontId="11" fillId="3" borderId="35" xfId="1" applyNumberFormat="1" applyFont="1" applyFill="1" applyBorder="1" applyAlignment="1">
      <alignment horizontal="right" vertical="center"/>
    </xf>
    <xf numFmtId="176" fontId="11" fillId="3" borderId="35" xfId="1" quotePrefix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right" vertical="center"/>
    </xf>
    <xf numFmtId="0" fontId="0" fillId="0" borderId="2" xfId="0" applyBorder="1"/>
    <xf numFmtId="176" fontId="11" fillId="3" borderId="20" xfId="1" applyNumberFormat="1" applyFont="1" applyFill="1" applyBorder="1" applyAlignment="1">
      <alignment horizontal="right" vertical="center"/>
    </xf>
    <xf numFmtId="176" fontId="11" fillId="3" borderId="24" xfId="1" applyNumberFormat="1" applyFont="1" applyFill="1" applyBorder="1" applyAlignment="1">
      <alignment horizontal="right" vertical="center"/>
    </xf>
    <xf numFmtId="176" fontId="12" fillId="0" borderId="34" xfId="1" applyNumberFormat="1" applyFont="1" applyBorder="1" applyAlignment="1">
      <alignment horizontal="right" vertical="center"/>
    </xf>
    <xf numFmtId="176" fontId="11" fillId="3" borderId="6" xfId="1" applyNumberFormat="1" applyFont="1" applyFill="1" applyBorder="1" applyAlignment="1">
      <alignment horizontal="right" vertical="center"/>
    </xf>
    <xf numFmtId="176" fontId="10" fillId="2" borderId="6" xfId="1" applyNumberFormat="1" applyFont="1" applyFill="1" applyBorder="1" applyAlignment="1">
      <alignment horizontal="right" vertical="center"/>
    </xf>
    <xf numFmtId="176" fontId="11" fillId="3" borderId="56" xfId="1" applyNumberFormat="1" applyFont="1" applyFill="1" applyBorder="1" applyAlignment="1">
      <alignment horizontal="right" vertical="center"/>
    </xf>
    <xf numFmtId="176" fontId="11" fillId="0" borderId="56" xfId="1" applyNumberFormat="1" applyFont="1" applyBorder="1" applyAlignment="1">
      <alignment horizontal="right" vertical="center"/>
    </xf>
    <xf numFmtId="0" fontId="0" fillId="0" borderId="10" xfId="0" applyBorder="1"/>
    <xf numFmtId="176" fontId="11" fillId="3" borderId="15" xfId="1" quotePrefix="1" applyNumberFormat="1" applyFont="1" applyFill="1" applyBorder="1" applyAlignment="1">
      <alignment horizontal="right" vertical="center"/>
    </xf>
    <xf numFmtId="176" fontId="11" fillId="3" borderId="23" xfId="1" quotePrefix="1" applyNumberFormat="1" applyFont="1" applyFill="1" applyBorder="1" applyAlignment="1">
      <alignment horizontal="right" vertical="center"/>
    </xf>
    <xf numFmtId="0" fontId="13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distributed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27" xfId="0" applyFont="1" applyBorder="1"/>
    <xf numFmtId="176" fontId="12" fillId="0" borderId="41" xfId="1" applyNumberFormat="1" applyFont="1" applyBorder="1" applyAlignment="1">
      <alignment vertical="center"/>
    </xf>
    <xf numFmtId="176" fontId="12" fillId="0" borderId="55" xfId="1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distributed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77" fontId="10" fillId="0" borderId="29" xfId="0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distributed" vertical="center" wrapText="1"/>
    </xf>
    <xf numFmtId="176" fontId="11" fillId="0" borderId="6" xfId="1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indent="1"/>
    </xf>
    <xf numFmtId="3" fontId="10" fillId="0" borderId="41" xfId="0" applyNumberFormat="1" applyFont="1" applyBorder="1" applyAlignment="1">
      <alignment horizontal="right" inden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76" fontId="11" fillId="0" borderId="52" xfId="1" applyNumberFormat="1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 wrapText="1"/>
    </xf>
    <xf numFmtId="176" fontId="11" fillId="0" borderId="23" xfId="1" applyNumberFormat="1" applyFont="1" applyBorder="1" applyAlignment="1">
      <alignment horizontal="right" vertical="center"/>
    </xf>
    <xf numFmtId="176" fontId="11" fillId="0" borderId="41" xfId="1" applyNumberFormat="1" applyFont="1" applyBorder="1" applyAlignment="1">
      <alignment horizontal="right" vertical="center"/>
    </xf>
    <xf numFmtId="0" fontId="5" fillId="0" borderId="46" xfId="0" applyFont="1" applyBorder="1" applyAlignment="1">
      <alignment vertical="center"/>
    </xf>
    <xf numFmtId="0" fontId="12" fillId="0" borderId="46" xfId="0" applyFont="1" applyBorder="1" applyAlignment="1">
      <alignment horizontal="center" vertical="center" wrapText="1"/>
    </xf>
    <xf numFmtId="176" fontId="12" fillId="0" borderId="46" xfId="1" applyNumberFormat="1" applyFont="1" applyBorder="1" applyAlignment="1">
      <alignment horizontal="right" vertical="center"/>
    </xf>
    <xf numFmtId="176" fontId="10" fillId="0" borderId="46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6" xfId="0" applyFont="1" applyBorder="1" applyAlignment="1">
      <alignment vertical="center"/>
    </xf>
    <xf numFmtId="176" fontId="12" fillId="0" borderId="21" xfId="1" applyNumberFormat="1" applyFont="1" applyBorder="1" applyAlignment="1">
      <alignment horizontal="right" vertical="center"/>
    </xf>
    <xf numFmtId="176" fontId="12" fillId="0" borderId="20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 wrapText="1"/>
    </xf>
    <xf numFmtId="38" fontId="11" fillId="0" borderId="0" xfId="1" applyFont="1" applyBorder="1" applyAlignment="1">
      <alignment horizontal="right" vertical="center" wrapText="1"/>
    </xf>
    <xf numFmtId="176" fontId="11" fillId="0" borderId="47" xfId="1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176" fontId="12" fillId="0" borderId="32" xfId="1" applyNumberFormat="1" applyFont="1" applyBorder="1" applyAlignment="1">
      <alignment horizontal="right" vertical="center"/>
    </xf>
    <xf numFmtId="176" fontId="12" fillId="0" borderId="56" xfId="1" applyNumberFormat="1" applyFont="1" applyBorder="1" applyAlignment="1">
      <alignment horizontal="right" vertical="center"/>
    </xf>
    <xf numFmtId="176" fontId="10" fillId="0" borderId="32" xfId="1" applyNumberFormat="1" applyFont="1" applyBorder="1" applyAlignment="1">
      <alignment horizontal="right" vertical="center"/>
    </xf>
    <xf numFmtId="176" fontId="10" fillId="0" borderId="56" xfId="1" applyNumberFormat="1" applyFont="1" applyBorder="1" applyAlignment="1">
      <alignment horizontal="right" vertical="center"/>
    </xf>
    <xf numFmtId="176" fontId="11" fillId="0" borderId="54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0" fillId="0" borderId="59" xfId="1" applyNumberFormat="1" applyFont="1" applyBorder="1" applyAlignment="1">
      <alignment vertical="center"/>
    </xf>
    <xf numFmtId="38" fontId="8" fillId="2" borderId="2" xfId="1" applyFont="1" applyFill="1" applyBorder="1" applyAlignment="1">
      <alignment horizontal="center" vertical="center"/>
    </xf>
    <xf numFmtId="176" fontId="11" fillId="3" borderId="17" xfId="1" applyNumberFormat="1" applyFont="1" applyFill="1" applyBorder="1" applyAlignment="1">
      <alignment horizontal="right" vertical="center"/>
    </xf>
    <xf numFmtId="176" fontId="11" fillId="3" borderId="21" xfId="1" applyNumberFormat="1" applyFont="1" applyFill="1" applyBorder="1" applyAlignment="1">
      <alignment horizontal="right" vertical="center"/>
    </xf>
    <xf numFmtId="176" fontId="11" fillId="3" borderId="37" xfId="1" applyNumberFormat="1" applyFont="1" applyFill="1" applyBorder="1" applyAlignment="1">
      <alignment horizontal="right" vertical="center"/>
    </xf>
    <xf numFmtId="176" fontId="10" fillId="2" borderId="2" xfId="1" applyNumberFormat="1" applyFont="1" applyFill="1" applyBorder="1" applyAlignment="1">
      <alignment horizontal="right" vertical="center"/>
    </xf>
    <xf numFmtId="176" fontId="11" fillId="3" borderId="0" xfId="1" applyNumberFormat="1" applyFont="1" applyFill="1" applyBorder="1" applyAlignment="1">
      <alignment horizontal="right" vertical="center"/>
    </xf>
    <xf numFmtId="0" fontId="0" fillId="0" borderId="21" xfId="0" applyBorder="1"/>
    <xf numFmtId="0" fontId="0" fillId="0" borderId="17" xfId="0" applyBorder="1"/>
    <xf numFmtId="176" fontId="11" fillId="3" borderId="25" xfId="1" applyNumberFormat="1" applyFont="1" applyFill="1" applyBorder="1" applyAlignment="1">
      <alignment horizontal="right" vertical="center"/>
    </xf>
    <xf numFmtId="176" fontId="11" fillId="3" borderId="39" xfId="1" applyNumberFormat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center" vertical="center"/>
    </xf>
    <xf numFmtId="176" fontId="11" fillId="3" borderId="16" xfId="1" applyNumberFormat="1" applyFont="1" applyFill="1" applyBorder="1" applyAlignment="1">
      <alignment horizontal="right" vertical="center"/>
    </xf>
    <xf numFmtId="0" fontId="0" fillId="0" borderId="16" xfId="0" applyBorder="1"/>
    <xf numFmtId="176" fontId="11" fillId="3" borderId="34" xfId="1" applyNumberFormat="1" applyFont="1" applyFill="1" applyBorder="1" applyAlignment="1">
      <alignment horizontal="right" vertical="center"/>
    </xf>
    <xf numFmtId="176" fontId="11" fillId="3" borderId="59" xfId="1" applyNumberFormat="1" applyFont="1" applyFill="1" applyBorder="1" applyAlignment="1">
      <alignment horizontal="right" vertical="center"/>
    </xf>
    <xf numFmtId="176" fontId="11" fillId="3" borderId="52" xfId="1" applyNumberFormat="1" applyFont="1" applyFill="1" applyBorder="1" applyAlignment="1">
      <alignment horizontal="right" vertical="center"/>
    </xf>
    <xf numFmtId="176" fontId="11" fillId="3" borderId="54" xfId="1" applyNumberFormat="1" applyFont="1" applyFill="1" applyBorder="1" applyAlignment="1">
      <alignment horizontal="right" vertical="center"/>
    </xf>
    <xf numFmtId="176" fontId="10" fillId="2" borderId="49" xfId="1" applyNumberFormat="1" applyFont="1" applyFill="1" applyBorder="1" applyAlignment="1">
      <alignment horizontal="right" vertical="center"/>
    </xf>
    <xf numFmtId="176" fontId="11" fillId="3" borderId="45" xfId="1" applyNumberFormat="1" applyFont="1" applyFill="1" applyBorder="1" applyAlignment="1">
      <alignment horizontal="right" vertical="center"/>
    </xf>
    <xf numFmtId="0" fontId="0" fillId="0" borderId="19" xfId="0" applyBorder="1"/>
    <xf numFmtId="0" fontId="10" fillId="0" borderId="31" xfId="0" applyFont="1" applyBorder="1"/>
    <xf numFmtId="0" fontId="10" fillId="0" borderId="42" xfId="0" applyFont="1" applyBorder="1"/>
    <xf numFmtId="0" fontId="10" fillId="0" borderId="20" xfId="0" applyFont="1" applyBorder="1"/>
    <xf numFmtId="38" fontId="10" fillId="0" borderId="45" xfId="1" applyFont="1" applyBorder="1" applyAlignment="1">
      <alignment horizontal="center"/>
    </xf>
    <xf numFmtId="176" fontId="12" fillId="0" borderId="54" xfId="1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178" fontId="10" fillId="0" borderId="6" xfId="0" applyNumberFormat="1" applyFont="1" applyBorder="1"/>
    <xf numFmtId="176" fontId="12" fillId="0" borderId="16" xfId="1" applyNumberFormat="1" applyFont="1" applyBorder="1" applyAlignment="1">
      <alignment horizontal="right" vertical="center"/>
    </xf>
    <xf numFmtId="176" fontId="12" fillId="0" borderId="47" xfId="1" applyNumberFormat="1" applyFont="1" applyBorder="1" applyAlignment="1">
      <alignment horizontal="right" vertical="center"/>
    </xf>
    <xf numFmtId="176" fontId="10" fillId="0" borderId="5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vertical="center"/>
    </xf>
    <xf numFmtId="176" fontId="10" fillId="0" borderId="20" xfId="1" applyNumberFormat="1" applyFont="1" applyBorder="1" applyAlignment="1">
      <alignment vertical="center"/>
    </xf>
    <xf numFmtId="176" fontId="11" fillId="0" borderId="38" xfId="1" applyNumberFormat="1" applyFont="1" applyBorder="1" applyAlignment="1">
      <alignment horizontal="right" vertical="center"/>
    </xf>
    <xf numFmtId="178" fontId="10" fillId="0" borderId="15" xfId="0" applyNumberFormat="1" applyFont="1" applyBorder="1" applyAlignment="1">
      <alignment horizontal="right" vertical="center" wrapText="1" indent="1"/>
    </xf>
    <xf numFmtId="176" fontId="10" fillId="0" borderId="60" xfId="1" applyNumberFormat="1" applyFont="1" applyBorder="1" applyAlignment="1">
      <alignment vertical="center"/>
    </xf>
    <xf numFmtId="176" fontId="10" fillId="0" borderId="61" xfId="1" applyNumberFormat="1" applyFont="1" applyBorder="1" applyAlignment="1">
      <alignment horizontal="right" vertical="center"/>
    </xf>
    <xf numFmtId="176" fontId="12" fillId="0" borderId="62" xfId="1" applyNumberFormat="1" applyFont="1" applyBorder="1" applyAlignment="1">
      <alignment horizontal="right" vertical="center"/>
    </xf>
    <xf numFmtId="176" fontId="12" fillId="0" borderId="63" xfId="1" applyNumberFormat="1" applyFont="1" applyBorder="1" applyAlignment="1">
      <alignment horizontal="right" vertical="center"/>
    </xf>
    <xf numFmtId="176" fontId="12" fillId="0" borderId="27" xfId="1" applyNumberFormat="1" applyFont="1" applyBorder="1" applyAlignment="1">
      <alignment horizontal="right" vertical="center"/>
    </xf>
    <xf numFmtId="176" fontId="10" fillId="0" borderId="47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24" xfId="1" applyNumberFormat="1" applyFont="1" applyBorder="1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0" fillId="0" borderId="20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24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 wrapText="1"/>
    </xf>
    <xf numFmtId="38" fontId="11" fillId="0" borderId="5" xfId="1" applyFont="1" applyBorder="1" applyAlignment="1">
      <alignment horizontal="right" vertical="center" wrapText="1"/>
    </xf>
    <xf numFmtId="176" fontId="10" fillId="0" borderId="16" xfId="1" applyNumberFormat="1" applyFont="1" applyBorder="1" applyAlignment="1">
      <alignment horizontal="right" vertical="center"/>
    </xf>
    <xf numFmtId="176" fontId="12" fillId="0" borderId="47" xfId="1" applyNumberFormat="1" applyFont="1" applyBorder="1" applyAlignment="1">
      <alignment vertical="center"/>
    </xf>
    <xf numFmtId="176" fontId="12" fillId="0" borderId="24" xfId="1" applyNumberFormat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176" fontId="10" fillId="0" borderId="5" xfId="1" applyNumberFormat="1" applyFont="1" applyBorder="1" applyAlignment="1">
      <alignment horizontal="right" vertical="center"/>
    </xf>
    <xf numFmtId="176" fontId="11" fillId="0" borderId="64" xfId="1" applyNumberFormat="1" applyFont="1" applyBorder="1" applyAlignment="1">
      <alignment horizontal="right" vertical="center"/>
    </xf>
    <xf numFmtId="176" fontId="10" fillId="0" borderId="64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176" fontId="11" fillId="0" borderId="36" xfId="1" applyNumberFormat="1" applyFont="1" applyBorder="1" applyAlignment="1">
      <alignment horizontal="right" vertical="center"/>
    </xf>
    <xf numFmtId="176" fontId="10" fillId="0" borderId="36" xfId="1" applyNumberFormat="1" applyFont="1" applyBorder="1" applyAlignment="1">
      <alignment horizontal="right" vertical="center"/>
    </xf>
    <xf numFmtId="0" fontId="10" fillId="0" borderId="6" xfId="0" applyFont="1" applyBorder="1"/>
    <xf numFmtId="0" fontId="10" fillId="0" borderId="19" xfId="0" applyFont="1" applyBorder="1"/>
    <xf numFmtId="0" fontId="10" fillId="0" borderId="32" xfId="0" applyFont="1" applyBorder="1"/>
    <xf numFmtId="0" fontId="10" fillId="0" borderId="43" xfId="0" applyFont="1" applyBorder="1"/>
    <xf numFmtId="38" fontId="8" fillId="0" borderId="44" xfId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49" fontId="9" fillId="0" borderId="57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14" fillId="0" borderId="3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15" fillId="0" borderId="25" xfId="0" applyFont="1" applyBorder="1" applyAlignment="1">
      <alignment horizontal="distributed" vertical="center"/>
    </xf>
    <xf numFmtId="38" fontId="8" fillId="0" borderId="37" xfId="1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24"/>
  <sheetViews>
    <sheetView tabSelected="1" view="pageBreakPreview" topLeftCell="A259" zoomScaleNormal="100" zoomScaleSheetLayoutView="100" workbookViewId="0">
      <selection activeCell="L351" sqref="L351"/>
    </sheetView>
  </sheetViews>
  <sheetFormatPr defaultRowHeight="13.5" x14ac:dyDescent="0.15"/>
  <cols>
    <col min="1" max="1" width="16.625" style="4" customWidth="1"/>
    <col min="2" max="2" width="0.875" style="4" customWidth="1"/>
    <col min="3" max="3" width="15.625" style="1" customWidth="1"/>
    <col min="4" max="4" width="0.875" style="1" customWidth="1"/>
    <col min="5" max="5" width="4.125" style="7" customWidth="1"/>
    <col min="6" max="12" width="12.125" customWidth="1"/>
  </cols>
  <sheetData>
    <row r="1" spans="1:12" s="1" customFormat="1" ht="16.5" customHeight="1" x14ac:dyDescent="0.2">
      <c r="A1" s="350" t="s">
        <v>300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2" s="1" customFormat="1" ht="13.5" customHeight="1" x14ac:dyDescent="0.15">
      <c r="A2" s="4" t="s">
        <v>13</v>
      </c>
      <c r="E2" s="5"/>
      <c r="K2" s="4" t="s">
        <v>302</v>
      </c>
      <c r="L2" s="4"/>
    </row>
    <row r="3" spans="1:12" s="1" customFormat="1" ht="13.5" customHeight="1" x14ac:dyDescent="0.15">
      <c r="A3" s="4" t="s">
        <v>0</v>
      </c>
      <c r="B3" s="4"/>
      <c r="E3" s="5"/>
      <c r="F3" s="1" t="s">
        <v>298</v>
      </c>
      <c r="K3" s="351" t="s">
        <v>287</v>
      </c>
      <c r="L3" s="351"/>
    </row>
    <row r="4" spans="1:12" s="1" customFormat="1" ht="13.5" customHeight="1" x14ac:dyDescent="0.15">
      <c r="A4" s="121" t="s">
        <v>15</v>
      </c>
      <c r="B4" s="118"/>
      <c r="C4" s="343" t="s">
        <v>99</v>
      </c>
      <c r="D4" s="12"/>
      <c r="E4" s="339" t="s">
        <v>81</v>
      </c>
      <c r="F4" s="341" t="s">
        <v>298</v>
      </c>
      <c r="G4" s="342"/>
      <c r="H4" s="345" t="s">
        <v>299</v>
      </c>
      <c r="I4" s="346"/>
      <c r="J4" s="347" t="s">
        <v>301</v>
      </c>
      <c r="K4" s="348"/>
      <c r="L4" s="349"/>
    </row>
    <row r="5" spans="1:12" s="1" customFormat="1" ht="13.5" customHeight="1" x14ac:dyDescent="0.15">
      <c r="A5" s="122" t="s">
        <v>78</v>
      </c>
      <c r="B5" s="123"/>
      <c r="C5" s="352"/>
      <c r="D5" s="124"/>
      <c r="E5" s="353"/>
      <c r="F5" s="23" t="s">
        <v>79</v>
      </c>
      <c r="G5" s="162" t="s">
        <v>80</v>
      </c>
      <c r="H5" s="265" t="s">
        <v>288</v>
      </c>
      <c r="I5" s="264" t="s">
        <v>289</v>
      </c>
      <c r="J5" s="265" t="s">
        <v>285</v>
      </c>
      <c r="K5" s="117" t="s">
        <v>286</v>
      </c>
      <c r="L5" s="23" t="s">
        <v>238</v>
      </c>
    </row>
    <row r="6" spans="1:12" ht="13.5" customHeight="1" x14ac:dyDescent="0.15">
      <c r="A6" s="18" t="s">
        <v>16</v>
      </c>
      <c r="B6" s="45"/>
      <c r="C6" s="52" t="s">
        <v>92</v>
      </c>
      <c r="D6" s="47"/>
      <c r="E6" s="48" t="s">
        <v>10</v>
      </c>
      <c r="F6" s="78"/>
      <c r="G6" s="163"/>
      <c r="H6" s="78"/>
      <c r="I6" s="163"/>
      <c r="J6" s="78" t="s">
        <v>305</v>
      </c>
      <c r="K6" s="90">
        <v>1840</v>
      </c>
      <c r="L6" s="79">
        <v>3670</v>
      </c>
    </row>
    <row r="7" spans="1:12" ht="13.5" customHeight="1" x14ac:dyDescent="0.15">
      <c r="A7" s="15" t="s">
        <v>17</v>
      </c>
      <c r="B7" s="45"/>
      <c r="C7" s="52" t="s">
        <v>111</v>
      </c>
      <c r="D7" s="47"/>
      <c r="E7" s="48" t="s">
        <v>10</v>
      </c>
      <c r="F7" s="76"/>
      <c r="G7" s="164"/>
      <c r="H7" s="76"/>
      <c r="I7" s="164"/>
      <c r="J7" s="76"/>
      <c r="K7" s="76"/>
      <c r="L7" s="77"/>
    </row>
    <row r="8" spans="1:12" ht="13.5" customHeight="1" x14ac:dyDescent="0.15">
      <c r="A8" s="15"/>
      <c r="B8" s="45"/>
      <c r="C8" s="46" t="s">
        <v>145</v>
      </c>
      <c r="D8" s="47"/>
      <c r="E8" s="48" t="s">
        <v>10</v>
      </c>
      <c r="F8" s="76">
        <v>3636</v>
      </c>
      <c r="G8" s="164">
        <v>3132</v>
      </c>
      <c r="H8" s="76">
        <v>19573</v>
      </c>
      <c r="I8" s="164">
        <v>18675</v>
      </c>
      <c r="J8" s="76">
        <v>415</v>
      </c>
      <c r="K8" s="76">
        <v>14344</v>
      </c>
      <c r="L8" s="77">
        <v>83396</v>
      </c>
    </row>
    <row r="9" spans="1:12" ht="13.5" customHeight="1" x14ac:dyDescent="0.15">
      <c r="A9" s="15"/>
      <c r="B9" s="45"/>
      <c r="C9" s="46" t="s">
        <v>144</v>
      </c>
      <c r="D9" s="47"/>
      <c r="E9" s="48" t="s">
        <v>10</v>
      </c>
      <c r="F9" s="76">
        <v>10739</v>
      </c>
      <c r="G9" s="164">
        <v>8775</v>
      </c>
      <c r="H9" s="76">
        <v>17272</v>
      </c>
      <c r="I9" s="164">
        <v>13625</v>
      </c>
      <c r="J9" s="76">
        <v>13244</v>
      </c>
      <c r="K9" s="76">
        <v>21045</v>
      </c>
      <c r="L9" s="77">
        <v>141991</v>
      </c>
    </row>
    <row r="10" spans="1:12" ht="13.5" customHeight="1" x14ac:dyDescent="0.15">
      <c r="A10" s="15"/>
      <c r="B10" s="45"/>
      <c r="C10" s="46" t="s">
        <v>96</v>
      </c>
      <c r="D10" s="47"/>
      <c r="E10" s="48" t="s">
        <v>10</v>
      </c>
      <c r="F10" s="78"/>
      <c r="G10" s="163"/>
      <c r="H10" s="78"/>
      <c r="I10" s="163"/>
      <c r="J10" s="78"/>
      <c r="K10" s="78"/>
      <c r="L10" s="79"/>
    </row>
    <row r="11" spans="1:12" ht="13.5" customHeight="1" x14ac:dyDescent="0.15">
      <c r="A11" s="15"/>
      <c r="B11" s="45"/>
      <c r="C11" s="46" t="s">
        <v>83</v>
      </c>
      <c r="D11" s="47"/>
      <c r="E11" s="48" t="s">
        <v>10</v>
      </c>
      <c r="F11" s="78">
        <v>5890</v>
      </c>
      <c r="G11" s="163">
        <v>5862</v>
      </c>
      <c r="H11" s="78">
        <v>17517</v>
      </c>
      <c r="I11" s="163">
        <v>17663</v>
      </c>
      <c r="J11" s="78">
        <v>11934</v>
      </c>
      <c r="K11" s="78">
        <v>17947</v>
      </c>
      <c r="L11" s="79">
        <v>65352</v>
      </c>
    </row>
    <row r="12" spans="1:12" ht="13.5" customHeight="1" x14ac:dyDescent="0.15">
      <c r="A12" s="15"/>
      <c r="B12" s="45"/>
      <c r="C12" s="46" t="s">
        <v>84</v>
      </c>
      <c r="D12" s="74"/>
      <c r="E12" s="56" t="s">
        <v>10</v>
      </c>
      <c r="F12" s="78"/>
      <c r="G12" s="163"/>
      <c r="H12" s="78">
        <v>4308</v>
      </c>
      <c r="I12" s="163">
        <v>3205</v>
      </c>
      <c r="J12" s="78" t="s">
        <v>305</v>
      </c>
      <c r="K12" s="78">
        <v>4070</v>
      </c>
      <c r="L12" s="79">
        <v>23095</v>
      </c>
    </row>
    <row r="13" spans="1:12" ht="13.5" customHeight="1" x14ac:dyDescent="0.15">
      <c r="A13" s="15"/>
      <c r="B13" s="72"/>
      <c r="C13" s="46" t="s">
        <v>86</v>
      </c>
      <c r="D13" s="55"/>
      <c r="E13" s="56" t="s">
        <v>10</v>
      </c>
      <c r="F13" s="78"/>
      <c r="G13" s="163"/>
      <c r="H13" s="78"/>
      <c r="I13" s="163"/>
      <c r="J13" s="78" t="s">
        <v>305</v>
      </c>
      <c r="K13" s="78">
        <v>297</v>
      </c>
      <c r="L13" s="83">
        <v>297</v>
      </c>
    </row>
    <row r="14" spans="1:12" ht="13.5" customHeight="1" x14ac:dyDescent="0.15">
      <c r="A14" s="15"/>
      <c r="B14" s="72"/>
      <c r="C14" s="73" t="s">
        <v>85</v>
      </c>
      <c r="D14" s="74"/>
      <c r="E14" s="202" t="s">
        <v>232</v>
      </c>
      <c r="F14" s="82"/>
      <c r="G14" s="215"/>
      <c r="H14" s="232"/>
      <c r="I14" s="215"/>
      <c r="J14" s="232"/>
      <c r="K14" s="82"/>
      <c r="L14" s="83">
        <v>5260</v>
      </c>
    </row>
    <row r="15" spans="1:12" ht="13.5" customHeight="1" x14ac:dyDescent="0.15">
      <c r="A15" s="15"/>
      <c r="B15" s="49"/>
      <c r="C15" s="46" t="s">
        <v>89</v>
      </c>
      <c r="D15" s="47"/>
      <c r="E15" s="48" t="s">
        <v>10</v>
      </c>
      <c r="F15" s="78"/>
      <c r="G15" s="259"/>
      <c r="H15" s="179"/>
      <c r="I15" s="259"/>
      <c r="J15" s="179"/>
      <c r="K15" s="78"/>
      <c r="L15" s="79"/>
    </row>
    <row r="16" spans="1:12" ht="12.75" customHeight="1" x14ac:dyDescent="0.15">
      <c r="A16" s="130"/>
      <c r="B16" s="125"/>
      <c r="C16" s="70" t="s">
        <v>82</v>
      </c>
      <c r="D16" s="71"/>
      <c r="E16" s="134" t="s">
        <v>10</v>
      </c>
      <c r="F16" s="135">
        <f>SUM(F6:F15)</f>
        <v>20265</v>
      </c>
      <c r="G16" s="263">
        <f>SUM(G6:G15)</f>
        <v>17769</v>
      </c>
      <c r="H16" s="219">
        <f>SUM(H6:H15)</f>
        <v>58670</v>
      </c>
      <c r="I16" s="263">
        <f>SUM(I6:I15)</f>
        <v>53168</v>
      </c>
      <c r="J16" s="219">
        <f>SUM(J6:J15)</f>
        <v>25593</v>
      </c>
      <c r="K16" s="135">
        <f>SUM(K6:K15)</f>
        <v>59543</v>
      </c>
      <c r="L16" s="305">
        <f>SUM(L6:L15)</f>
        <v>323061</v>
      </c>
    </row>
    <row r="17" spans="1:12" ht="13.5" customHeight="1" x14ac:dyDescent="0.15">
      <c r="A17" s="16" t="s">
        <v>18</v>
      </c>
      <c r="B17" s="51"/>
      <c r="C17" s="52" t="s">
        <v>93</v>
      </c>
      <c r="D17" s="53"/>
      <c r="E17" s="54" t="s">
        <v>10</v>
      </c>
      <c r="F17" s="81">
        <v>11</v>
      </c>
      <c r="G17" s="166">
        <v>2009</v>
      </c>
      <c r="H17" s="81">
        <v>3348</v>
      </c>
      <c r="I17" s="166">
        <v>8143</v>
      </c>
      <c r="J17" s="81">
        <v>3713</v>
      </c>
      <c r="K17" s="300">
        <v>6604</v>
      </c>
      <c r="L17" s="90">
        <v>28506</v>
      </c>
    </row>
    <row r="18" spans="1:12" ht="13.5" customHeight="1" x14ac:dyDescent="0.15">
      <c r="A18" s="15" t="s">
        <v>281</v>
      </c>
      <c r="B18" s="45"/>
      <c r="C18" s="52" t="s">
        <v>111</v>
      </c>
      <c r="D18" s="55"/>
      <c r="E18" s="56" t="s">
        <v>10</v>
      </c>
      <c r="F18" s="78">
        <v>2794</v>
      </c>
      <c r="G18" s="163">
        <v>15771</v>
      </c>
      <c r="H18" s="78">
        <v>2794</v>
      </c>
      <c r="I18" s="163">
        <v>15771</v>
      </c>
      <c r="J18" s="78">
        <v>9268</v>
      </c>
      <c r="K18" s="259">
        <v>10044</v>
      </c>
      <c r="L18" s="81">
        <v>35385</v>
      </c>
    </row>
    <row r="19" spans="1:12" ht="13.5" customHeight="1" x14ac:dyDescent="0.15">
      <c r="A19" s="15" t="s">
        <v>280</v>
      </c>
      <c r="B19" s="45"/>
      <c r="C19" s="46" t="s">
        <v>100</v>
      </c>
      <c r="D19" s="55"/>
      <c r="E19" s="56" t="s">
        <v>10</v>
      </c>
      <c r="F19" s="78">
        <v>54941</v>
      </c>
      <c r="G19" s="163">
        <v>36270</v>
      </c>
      <c r="H19" s="78">
        <v>56630</v>
      </c>
      <c r="I19" s="163">
        <v>40385</v>
      </c>
      <c r="J19" s="78">
        <v>10566</v>
      </c>
      <c r="K19" s="259">
        <v>51716</v>
      </c>
      <c r="L19" s="78">
        <v>400702</v>
      </c>
    </row>
    <row r="20" spans="1:12" ht="13.5" customHeight="1" x14ac:dyDescent="0.15">
      <c r="A20" s="15"/>
      <c r="B20" s="45"/>
      <c r="C20" s="46" t="s">
        <v>271</v>
      </c>
      <c r="D20" s="55"/>
      <c r="E20" s="56" t="s">
        <v>232</v>
      </c>
      <c r="F20" s="78"/>
      <c r="G20" s="163"/>
      <c r="H20" s="78"/>
      <c r="I20" s="163"/>
      <c r="J20" s="78"/>
      <c r="K20" s="259"/>
      <c r="L20" s="78">
        <v>1403</v>
      </c>
    </row>
    <row r="21" spans="1:12" ht="13.5" customHeight="1" x14ac:dyDescent="0.15">
      <c r="A21" s="15"/>
      <c r="B21" s="45"/>
      <c r="C21" s="46" t="s">
        <v>95</v>
      </c>
      <c r="D21" s="55"/>
      <c r="E21" s="56" t="s">
        <v>10</v>
      </c>
      <c r="F21" s="78">
        <v>8686</v>
      </c>
      <c r="G21" s="163">
        <v>10258</v>
      </c>
      <c r="H21" s="78">
        <v>12769</v>
      </c>
      <c r="I21" s="163">
        <v>14711</v>
      </c>
      <c r="J21" s="78">
        <v>7441</v>
      </c>
      <c r="K21" s="259">
        <v>16807</v>
      </c>
      <c r="L21" s="78">
        <v>144813</v>
      </c>
    </row>
    <row r="22" spans="1:12" ht="13.5" customHeight="1" x14ac:dyDescent="0.15">
      <c r="A22" s="15"/>
      <c r="B22" s="72"/>
      <c r="C22" s="46" t="s">
        <v>101</v>
      </c>
      <c r="D22" s="74"/>
      <c r="E22" s="56" t="s">
        <v>10</v>
      </c>
      <c r="F22" s="78">
        <v>19092</v>
      </c>
      <c r="G22" s="163">
        <v>14114</v>
      </c>
      <c r="H22" s="78">
        <v>20024</v>
      </c>
      <c r="I22" s="163">
        <v>16274</v>
      </c>
      <c r="J22" s="78">
        <v>2426</v>
      </c>
      <c r="K22" s="259">
        <v>2426</v>
      </c>
      <c r="L22" s="78">
        <v>83987</v>
      </c>
    </row>
    <row r="23" spans="1:12" ht="13.5" customHeight="1" x14ac:dyDescent="0.15">
      <c r="A23" s="15"/>
      <c r="B23" s="45"/>
      <c r="C23" s="46" t="s">
        <v>96</v>
      </c>
      <c r="D23" s="55"/>
      <c r="E23" s="56" t="s">
        <v>232</v>
      </c>
      <c r="F23" s="78">
        <v>11420</v>
      </c>
      <c r="G23" s="163">
        <v>23033</v>
      </c>
      <c r="H23" s="78">
        <v>27151</v>
      </c>
      <c r="I23" s="163">
        <v>45563</v>
      </c>
      <c r="J23" s="78">
        <v>8645</v>
      </c>
      <c r="K23" s="259">
        <v>25187</v>
      </c>
      <c r="L23" s="82">
        <v>161507</v>
      </c>
    </row>
    <row r="24" spans="1:12" ht="13.5" customHeight="1" x14ac:dyDescent="0.15">
      <c r="A24" s="15"/>
      <c r="B24" s="45"/>
      <c r="C24" s="46" t="s">
        <v>83</v>
      </c>
      <c r="D24" s="55"/>
      <c r="E24" s="56" t="s">
        <v>10</v>
      </c>
      <c r="F24" s="82">
        <v>5420</v>
      </c>
      <c r="G24" s="167">
        <v>3390</v>
      </c>
      <c r="H24" s="82">
        <v>6782</v>
      </c>
      <c r="I24" s="167">
        <v>6188</v>
      </c>
      <c r="J24" s="82">
        <v>2145</v>
      </c>
      <c r="K24" s="215">
        <v>10614</v>
      </c>
      <c r="L24" s="78">
        <v>63892</v>
      </c>
    </row>
    <row r="25" spans="1:12" ht="13.5" customHeight="1" x14ac:dyDescent="0.15">
      <c r="A25" s="15"/>
      <c r="B25" s="45"/>
      <c r="C25" s="46" t="s">
        <v>84</v>
      </c>
      <c r="D25" s="55"/>
      <c r="E25" s="56" t="s">
        <v>10</v>
      </c>
      <c r="F25" s="78">
        <v>2294</v>
      </c>
      <c r="G25" s="163">
        <v>6211</v>
      </c>
      <c r="H25" s="78">
        <v>2780</v>
      </c>
      <c r="I25" s="163">
        <v>7189</v>
      </c>
      <c r="J25" s="78">
        <v>384</v>
      </c>
      <c r="K25" s="259">
        <v>466</v>
      </c>
      <c r="L25" s="78">
        <v>8520</v>
      </c>
    </row>
    <row r="26" spans="1:12" ht="13.5" customHeight="1" x14ac:dyDescent="0.15">
      <c r="A26" s="15"/>
      <c r="B26" s="45"/>
      <c r="C26" s="46" t="s">
        <v>108</v>
      </c>
      <c r="D26" s="55"/>
      <c r="E26" s="56" t="s">
        <v>10</v>
      </c>
      <c r="F26" s="78">
        <v>3412</v>
      </c>
      <c r="G26" s="163">
        <v>1618</v>
      </c>
      <c r="H26" s="78">
        <v>3412</v>
      </c>
      <c r="I26" s="163">
        <v>1618</v>
      </c>
      <c r="J26" s="78">
        <v>750</v>
      </c>
      <c r="K26" s="259">
        <v>11434</v>
      </c>
      <c r="L26" s="78">
        <v>94287</v>
      </c>
    </row>
    <row r="27" spans="1:12" ht="13.5" customHeight="1" x14ac:dyDescent="0.15">
      <c r="A27" s="15" t="s">
        <v>110</v>
      </c>
      <c r="B27" s="45"/>
      <c r="C27" s="46" t="s">
        <v>86</v>
      </c>
      <c r="D27" s="55"/>
      <c r="E27" s="56" t="s">
        <v>10</v>
      </c>
      <c r="F27" s="78">
        <v>57794</v>
      </c>
      <c r="G27" s="163">
        <v>31122</v>
      </c>
      <c r="H27" s="78">
        <v>158773</v>
      </c>
      <c r="I27" s="163">
        <v>73016</v>
      </c>
      <c r="J27" s="78">
        <v>70324</v>
      </c>
      <c r="K27" s="259">
        <v>70989</v>
      </c>
      <c r="L27" s="78">
        <v>686257</v>
      </c>
    </row>
    <row r="28" spans="1:12" ht="13.5" customHeight="1" x14ac:dyDescent="0.15">
      <c r="A28" s="15"/>
      <c r="B28" s="45"/>
      <c r="C28" s="52" t="s">
        <v>103</v>
      </c>
      <c r="D28" s="55"/>
      <c r="E28" s="56" t="s">
        <v>10</v>
      </c>
      <c r="F28" s="78">
        <v>450</v>
      </c>
      <c r="G28" s="163">
        <v>405</v>
      </c>
      <c r="H28" s="78">
        <v>450</v>
      </c>
      <c r="I28" s="163">
        <v>405</v>
      </c>
      <c r="J28" s="78"/>
      <c r="K28" s="259"/>
      <c r="L28" s="78"/>
    </row>
    <row r="29" spans="1:12" ht="13.5" customHeight="1" x14ac:dyDescent="0.15">
      <c r="A29" s="15"/>
      <c r="B29" s="72"/>
      <c r="C29" s="46" t="s">
        <v>267</v>
      </c>
      <c r="D29" s="74"/>
      <c r="E29" s="56" t="s">
        <v>10</v>
      </c>
      <c r="F29" s="78"/>
      <c r="G29" s="163"/>
      <c r="H29" s="78">
        <v>825</v>
      </c>
      <c r="I29" s="163">
        <v>560</v>
      </c>
      <c r="J29" s="78"/>
      <c r="K29" s="259"/>
      <c r="L29" s="78">
        <v>1938</v>
      </c>
    </row>
    <row r="30" spans="1:12" ht="13.5" customHeight="1" x14ac:dyDescent="0.15">
      <c r="A30" s="15"/>
      <c r="B30" s="72"/>
      <c r="C30" s="46" t="s">
        <v>272</v>
      </c>
      <c r="D30" s="74"/>
      <c r="E30" s="56" t="s">
        <v>232</v>
      </c>
      <c r="F30" s="78"/>
      <c r="G30" s="163"/>
      <c r="H30" s="78"/>
      <c r="I30" s="163"/>
      <c r="J30" s="78"/>
      <c r="K30" s="259"/>
      <c r="L30" s="78"/>
    </row>
    <row r="31" spans="1:12" ht="13.5" customHeight="1" x14ac:dyDescent="0.15">
      <c r="A31" s="15"/>
      <c r="B31" s="72"/>
      <c r="C31" s="46" t="s">
        <v>292</v>
      </c>
      <c r="D31" s="74"/>
      <c r="E31" s="56" t="s">
        <v>232</v>
      </c>
      <c r="F31" s="78"/>
      <c r="G31" s="163"/>
      <c r="H31" s="78"/>
      <c r="I31" s="163"/>
      <c r="J31" s="78"/>
      <c r="K31" s="259"/>
      <c r="L31" s="78">
        <v>308</v>
      </c>
    </row>
    <row r="32" spans="1:12" ht="13.5" customHeight="1" x14ac:dyDescent="0.15">
      <c r="A32" s="15"/>
      <c r="B32" s="72"/>
      <c r="C32" s="46" t="s">
        <v>268</v>
      </c>
      <c r="D32" s="74"/>
      <c r="E32" s="56" t="s">
        <v>10</v>
      </c>
      <c r="F32" s="78">
        <v>268</v>
      </c>
      <c r="G32" s="163">
        <v>503</v>
      </c>
      <c r="H32" s="78">
        <v>268</v>
      </c>
      <c r="I32" s="163">
        <v>503</v>
      </c>
      <c r="J32" s="78"/>
      <c r="K32" s="259"/>
      <c r="L32" s="78">
        <v>911</v>
      </c>
    </row>
    <row r="33" spans="1:12" ht="13.5" customHeight="1" x14ac:dyDescent="0.15">
      <c r="A33" s="15"/>
      <c r="B33" s="72"/>
      <c r="C33" s="46" t="s">
        <v>87</v>
      </c>
      <c r="D33" s="74"/>
      <c r="E33" s="56" t="s">
        <v>232</v>
      </c>
      <c r="F33" s="78">
        <v>298</v>
      </c>
      <c r="G33" s="163">
        <v>615</v>
      </c>
      <c r="H33" s="78">
        <v>298</v>
      </c>
      <c r="I33" s="163">
        <v>615</v>
      </c>
      <c r="J33" s="78"/>
      <c r="K33" s="259"/>
      <c r="L33" s="78"/>
    </row>
    <row r="34" spans="1:12" ht="13.5" customHeight="1" x14ac:dyDescent="0.15">
      <c r="A34" s="15"/>
      <c r="B34" s="72"/>
      <c r="C34" s="46" t="s">
        <v>88</v>
      </c>
      <c r="D34" s="74"/>
      <c r="E34" s="56" t="s">
        <v>10</v>
      </c>
      <c r="F34" s="78">
        <v>1702</v>
      </c>
      <c r="G34" s="163">
        <v>1164</v>
      </c>
      <c r="H34" s="78">
        <v>6022</v>
      </c>
      <c r="I34" s="163">
        <v>39070</v>
      </c>
      <c r="J34" s="78">
        <v>9405</v>
      </c>
      <c r="K34" s="259">
        <v>15654</v>
      </c>
      <c r="L34" s="78">
        <v>67794</v>
      </c>
    </row>
    <row r="35" spans="1:12" ht="13.5" customHeight="1" x14ac:dyDescent="0.15">
      <c r="A35" s="15"/>
      <c r="B35" s="45"/>
      <c r="C35" s="46" t="s">
        <v>90</v>
      </c>
      <c r="D35" s="55"/>
      <c r="E35" s="56" t="s">
        <v>10</v>
      </c>
      <c r="F35" s="78"/>
      <c r="G35" s="163"/>
      <c r="H35" s="78"/>
      <c r="I35" s="163"/>
      <c r="J35" s="78">
        <v>59</v>
      </c>
      <c r="K35" s="259">
        <v>176</v>
      </c>
      <c r="L35" s="78">
        <v>1242</v>
      </c>
    </row>
    <row r="36" spans="1:12" ht="13.5" customHeight="1" x14ac:dyDescent="0.15">
      <c r="A36" s="15"/>
      <c r="B36" s="45"/>
      <c r="C36" s="52" t="s">
        <v>150</v>
      </c>
      <c r="D36" s="55"/>
      <c r="E36" s="56" t="s">
        <v>10</v>
      </c>
      <c r="F36" s="78">
        <v>2100</v>
      </c>
      <c r="G36" s="163">
        <v>3920</v>
      </c>
      <c r="H36" s="78">
        <v>5028</v>
      </c>
      <c r="I36" s="163">
        <v>9617</v>
      </c>
      <c r="J36" s="78">
        <v>640</v>
      </c>
      <c r="K36" s="259">
        <v>1244</v>
      </c>
      <c r="L36" s="78">
        <v>18143</v>
      </c>
    </row>
    <row r="37" spans="1:12" ht="13.5" customHeight="1" x14ac:dyDescent="0.15">
      <c r="A37" s="15"/>
      <c r="B37" s="45"/>
      <c r="C37" s="52" t="s">
        <v>134</v>
      </c>
      <c r="D37" s="55"/>
      <c r="E37" s="56" t="s">
        <v>10</v>
      </c>
      <c r="F37" s="78"/>
      <c r="G37" s="163"/>
      <c r="H37" s="78"/>
      <c r="I37" s="163"/>
      <c r="J37" s="78"/>
      <c r="K37" s="259"/>
      <c r="L37" s="78"/>
    </row>
    <row r="38" spans="1:12" ht="13.5" customHeight="1" x14ac:dyDescent="0.15">
      <c r="A38" s="15"/>
      <c r="B38" s="45"/>
      <c r="C38" s="52" t="s">
        <v>273</v>
      </c>
      <c r="D38" s="55"/>
      <c r="E38" s="56" t="s">
        <v>10</v>
      </c>
      <c r="F38" s="78">
        <v>22</v>
      </c>
      <c r="G38" s="163">
        <v>217</v>
      </c>
      <c r="H38" s="78">
        <v>22</v>
      </c>
      <c r="I38" s="163">
        <v>217</v>
      </c>
      <c r="J38" s="78"/>
      <c r="K38" s="259"/>
      <c r="L38" s="78">
        <v>129</v>
      </c>
    </row>
    <row r="39" spans="1:12" ht="13.5" customHeight="1" x14ac:dyDescent="0.15">
      <c r="A39" s="15"/>
      <c r="B39" s="45"/>
      <c r="C39" s="52" t="s">
        <v>102</v>
      </c>
      <c r="D39" s="55"/>
      <c r="E39" s="56" t="s">
        <v>10</v>
      </c>
      <c r="F39" s="78"/>
      <c r="G39" s="163"/>
      <c r="H39" s="78"/>
      <c r="I39" s="163"/>
      <c r="J39" s="78"/>
      <c r="K39" s="259"/>
      <c r="L39" s="78">
        <v>606</v>
      </c>
    </row>
    <row r="40" spans="1:12" ht="13.5" customHeight="1" x14ac:dyDescent="0.15">
      <c r="A40" s="15"/>
      <c r="B40" s="45"/>
      <c r="C40" s="52" t="s">
        <v>214</v>
      </c>
      <c r="D40" s="55"/>
      <c r="E40" s="56" t="s">
        <v>10</v>
      </c>
      <c r="F40" s="78"/>
      <c r="G40" s="163"/>
      <c r="H40" s="78">
        <v>345</v>
      </c>
      <c r="I40" s="163">
        <v>379</v>
      </c>
      <c r="J40" s="78"/>
      <c r="K40" s="259"/>
      <c r="L40" s="82">
        <v>5034</v>
      </c>
    </row>
    <row r="41" spans="1:12" ht="13.5" customHeight="1" x14ac:dyDescent="0.15">
      <c r="A41" s="15"/>
      <c r="B41" s="45"/>
      <c r="C41" s="46" t="s">
        <v>293</v>
      </c>
      <c r="D41" s="55"/>
      <c r="E41" s="56" t="s">
        <v>10</v>
      </c>
      <c r="F41" s="78"/>
      <c r="G41" s="163"/>
      <c r="H41" s="78"/>
      <c r="I41" s="163"/>
      <c r="J41" s="78"/>
      <c r="K41" s="259"/>
      <c r="L41" s="78">
        <v>810</v>
      </c>
    </row>
    <row r="42" spans="1:12" ht="13.5" customHeight="1" x14ac:dyDescent="0.15">
      <c r="A42" s="15"/>
      <c r="B42" s="45"/>
      <c r="C42" s="46" t="s">
        <v>270</v>
      </c>
      <c r="D42" s="55"/>
      <c r="E42" s="56" t="s">
        <v>10</v>
      </c>
      <c r="F42" s="78"/>
      <c r="G42" s="163"/>
      <c r="H42" s="78"/>
      <c r="I42" s="163"/>
      <c r="J42" s="78"/>
      <c r="K42" s="259"/>
      <c r="L42" s="78"/>
    </row>
    <row r="43" spans="1:12" ht="13.5" customHeight="1" x14ac:dyDescent="0.15">
      <c r="A43" s="15"/>
      <c r="B43" s="72"/>
      <c r="C43" s="73" t="s">
        <v>135</v>
      </c>
      <c r="D43" s="74"/>
      <c r="E43" s="56" t="s">
        <v>232</v>
      </c>
      <c r="F43" s="78">
        <v>543</v>
      </c>
      <c r="G43" s="163">
        <v>1184</v>
      </c>
      <c r="H43" s="78">
        <v>543</v>
      </c>
      <c r="I43" s="163">
        <v>1184</v>
      </c>
      <c r="J43" s="78">
        <v>846</v>
      </c>
      <c r="K43" s="259">
        <v>846</v>
      </c>
      <c r="L43" s="78">
        <v>2835</v>
      </c>
    </row>
    <row r="44" spans="1:12" ht="13.5" customHeight="1" x14ac:dyDescent="0.15">
      <c r="A44" s="15"/>
      <c r="B44" s="72"/>
      <c r="C44" s="73" t="s">
        <v>85</v>
      </c>
      <c r="D44" s="74"/>
      <c r="E44" s="56" t="s">
        <v>232</v>
      </c>
      <c r="F44" s="78">
        <v>5349</v>
      </c>
      <c r="G44" s="163">
        <v>15053</v>
      </c>
      <c r="H44" s="78">
        <v>9005</v>
      </c>
      <c r="I44" s="163">
        <v>26646</v>
      </c>
      <c r="J44" s="78">
        <v>16774</v>
      </c>
      <c r="K44" s="259">
        <v>21200</v>
      </c>
      <c r="L44" s="78">
        <v>167416</v>
      </c>
    </row>
    <row r="45" spans="1:12" ht="13.5" customHeight="1" x14ac:dyDescent="0.15">
      <c r="A45" s="15"/>
      <c r="B45" s="72"/>
      <c r="C45" s="73" t="s">
        <v>222</v>
      </c>
      <c r="D45" s="74"/>
      <c r="E45" s="56" t="s">
        <v>10</v>
      </c>
      <c r="F45" s="78"/>
      <c r="G45" s="163"/>
      <c r="H45" s="78"/>
      <c r="I45" s="163"/>
      <c r="J45" s="78"/>
      <c r="K45" s="259"/>
      <c r="L45" s="78">
        <v>900</v>
      </c>
    </row>
    <row r="46" spans="1:12" ht="13.5" customHeight="1" x14ac:dyDescent="0.15">
      <c r="A46" s="15"/>
      <c r="B46" s="72"/>
      <c r="C46" s="73" t="s">
        <v>223</v>
      </c>
      <c r="D46" s="74"/>
      <c r="E46" s="56" t="s">
        <v>232</v>
      </c>
      <c r="F46" s="78"/>
      <c r="G46" s="163"/>
      <c r="H46" s="78"/>
      <c r="I46" s="163"/>
      <c r="J46" s="78"/>
      <c r="K46" s="259"/>
      <c r="L46" s="78">
        <v>894</v>
      </c>
    </row>
    <row r="47" spans="1:12" ht="13.5" customHeight="1" x14ac:dyDescent="0.15">
      <c r="A47" s="15"/>
      <c r="B47" s="72"/>
      <c r="C47" s="73" t="s">
        <v>274</v>
      </c>
      <c r="D47" s="74"/>
      <c r="E47" s="56" t="s">
        <v>232</v>
      </c>
      <c r="F47" s="78"/>
      <c r="G47" s="163"/>
      <c r="H47" s="78"/>
      <c r="I47" s="163"/>
      <c r="J47" s="78"/>
      <c r="K47" s="259"/>
      <c r="L47" s="78"/>
    </row>
    <row r="48" spans="1:12" ht="13.5" customHeight="1" x14ac:dyDescent="0.15">
      <c r="A48" s="15"/>
      <c r="B48" s="72"/>
      <c r="C48" s="73" t="s">
        <v>279</v>
      </c>
      <c r="D48" s="74"/>
      <c r="E48" s="56" t="s">
        <v>232</v>
      </c>
      <c r="F48" s="78"/>
      <c r="G48" s="163"/>
      <c r="H48" s="78"/>
      <c r="I48" s="163"/>
      <c r="J48" s="78"/>
      <c r="K48" s="259">
        <v>78</v>
      </c>
      <c r="L48" s="78">
        <v>78</v>
      </c>
    </row>
    <row r="49" spans="1:19" ht="13.5" customHeight="1" x14ac:dyDescent="0.15">
      <c r="A49" s="15"/>
      <c r="B49" s="72"/>
      <c r="C49" s="73" t="s">
        <v>89</v>
      </c>
      <c r="D49" s="74"/>
      <c r="E49" s="56" t="s">
        <v>232</v>
      </c>
      <c r="F49" s="78">
        <v>881</v>
      </c>
      <c r="G49" s="163">
        <v>1800</v>
      </c>
      <c r="H49" s="78">
        <v>1992</v>
      </c>
      <c r="I49" s="163">
        <v>3882</v>
      </c>
      <c r="J49" s="78">
        <v>6320</v>
      </c>
      <c r="K49" s="259">
        <v>6549</v>
      </c>
      <c r="L49" s="78">
        <v>17762</v>
      </c>
    </row>
    <row r="50" spans="1:19" ht="13.5" customHeight="1" x14ac:dyDescent="0.15">
      <c r="A50" s="15"/>
      <c r="B50" s="72"/>
      <c r="C50" s="46" t="s">
        <v>136</v>
      </c>
      <c r="D50" s="74"/>
      <c r="E50" s="56" t="s">
        <v>10</v>
      </c>
      <c r="F50" s="78"/>
      <c r="G50" s="163"/>
      <c r="H50" s="78"/>
      <c r="I50" s="163"/>
      <c r="J50" s="78"/>
      <c r="K50" s="259">
        <v>161</v>
      </c>
      <c r="L50" s="78">
        <v>1022</v>
      </c>
    </row>
    <row r="51" spans="1:19" ht="13.5" customHeight="1" x14ac:dyDescent="0.15">
      <c r="A51" s="130"/>
      <c r="B51" s="125"/>
      <c r="C51" s="70" t="s">
        <v>98</v>
      </c>
      <c r="D51" s="71"/>
      <c r="E51" s="131" t="s">
        <v>10</v>
      </c>
      <c r="F51" s="244">
        <f>SUM(F17:F50)</f>
        <v>177477</v>
      </c>
      <c r="G51" s="245">
        <f>SUM(G17:G50)</f>
        <v>168657</v>
      </c>
      <c r="H51" s="244">
        <f>SUM(H17:H50)</f>
        <v>319261</v>
      </c>
      <c r="I51" s="245">
        <f>SUM(I17:I50)</f>
        <v>311936</v>
      </c>
      <c r="J51" s="244">
        <f>SUM(J17:J50)</f>
        <v>149706</v>
      </c>
      <c r="K51" s="244">
        <f>SUM(K17:K50)</f>
        <v>252195</v>
      </c>
      <c r="L51" s="80">
        <f>SUM(L17:L50)</f>
        <v>1997081</v>
      </c>
    </row>
    <row r="52" spans="1:19" ht="13.5" customHeight="1" x14ac:dyDescent="0.15">
      <c r="A52" s="18" t="s">
        <v>11</v>
      </c>
      <c r="B52" s="42"/>
      <c r="C52" s="52" t="s">
        <v>93</v>
      </c>
      <c r="D52" s="53"/>
      <c r="E52" s="54" t="s">
        <v>10</v>
      </c>
      <c r="F52" s="81">
        <v>1200</v>
      </c>
      <c r="G52" s="166">
        <v>4395</v>
      </c>
      <c r="H52" s="81">
        <v>1200</v>
      </c>
      <c r="I52" s="166">
        <v>4395</v>
      </c>
      <c r="J52" s="81">
        <v>911</v>
      </c>
      <c r="K52" s="300">
        <v>911</v>
      </c>
      <c r="L52" s="161">
        <v>1565</v>
      </c>
    </row>
    <row r="53" spans="1:19" ht="13.5" customHeight="1" x14ac:dyDescent="0.15">
      <c r="A53" s="126" t="s">
        <v>20</v>
      </c>
      <c r="B53" s="45"/>
      <c r="C53" s="46" t="s">
        <v>111</v>
      </c>
      <c r="D53" s="55"/>
      <c r="E53" s="56" t="s">
        <v>10</v>
      </c>
      <c r="F53" s="78">
        <v>330</v>
      </c>
      <c r="G53" s="163">
        <v>775</v>
      </c>
      <c r="H53" s="78">
        <v>711</v>
      </c>
      <c r="I53" s="163">
        <v>2450</v>
      </c>
      <c r="J53" s="78"/>
      <c r="K53" s="259">
        <v>28800</v>
      </c>
      <c r="L53" s="78">
        <v>101760</v>
      </c>
    </row>
    <row r="54" spans="1:19" ht="13.5" customHeight="1" x14ac:dyDescent="0.15">
      <c r="A54" s="126"/>
      <c r="B54" s="45"/>
      <c r="C54" s="46" t="s">
        <v>100</v>
      </c>
      <c r="D54" s="55"/>
      <c r="E54" s="56" t="s">
        <v>10</v>
      </c>
      <c r="F54" s="78">
        <v>21600</v>
      </c>
      <c r="G54" s="163">
        <v>5270</v>
      </c>
      <c r="H54" s="78">
        <v>21675</v>
      </c>
      <c r="I54" s="163">
        <v>5475</v>
      </c>
      <c r="J54" s="78"/>
      <c r="K54" s="259"/>
      <c r="L54" s="78">
        <v>120133</v>
      </c>
      <c r="O54" s="17"/>
      <c r="P54" s="17"/>
      <c r="Q54" s="27"/>
      <c r="R54" s="176"/>
      <c r="S54" s="208"/>
    </row>
    <row r="55" spans="1:19" ht="13.5" customHeight="1" x14ac:dyDescent="0.15">
      <c r="A55" s="126"/>
      <c r="B55" s="45"/>
      <c r="C55" s="46" t="s">
        <v>160</v>
      </c>
      <c r="D55" s="55"/>
      <c r="E55" s="56" t="s">
        <v>232</v>
      </c>
      <c r="F55" s="78"/>
      <c r="G55" s="163"/>
      <c r="H55" s="78"/>
      <c r="I55" s="163"/>
      <c r="J55" s="78"/>
      <c r="K55" s="259">
        <v>1100</v>
      </c>
      <c r="L55" s="78">
        <v>1100</v>
      </c>
      <c r="O55" s="17"/>
      <c r="P55" s="17"/>
      <c r="Q55" s="27"/>
      <c r="R55" s="176"/>
      <c r="S55" s="208"/>
    </row>
    <row r="56" spans="1:19" ht="13.5" customHeight="1" x14ac:dyDescent="0.15">
      <c r="A56" s="126"/>
      <c r="B56" s="45"/>
      <c r="C56" s="46" t="s">
        <v>101</v>
      </c>
      <c r="D56" s="55"/>
      <c r="E56" s="56" t="s">
        <v>10</v>
      </c>
      <c r="F56" s="78"/>
      <c r="G56" s="163"/>
      <c r="H56" s="78"/>
      <c r="I56" s="163"/>
      <c r="J56" s="78"/>
      <c r="K56" s="259"/>
      <c r="L56" s="78">
        <v>3000</v>
      </c>
    </row>
    <row r="57" spans="1:19" ht="13.5" customHeight="1" x14ac:dyDescent="0.15">
      <c r="A57" s="18"/>
      <c r="B57" s="45"/>
      <c r="C57" s="46" t="s">
        <v>96</v>
      </c>
      <c r="D57" s="55"/>
      <c r="E57" s="56" t="s">
        <v>10</v>
      </c>
      <c r="F57" s="78">
        <v>14100</v>
      </c>
      <c r="G57" s="163">
        <v>11703</v>
      </c>
      <c r="H57" s="78">
        <v>14100</v>
      </c>
      <c r="I57" s="163">
        <v>11703</v>
      </c>
      <c r="J57" s="78">
        <v>6000</v>
      </c>
      <c r="K57" s="259">
        <v>6000</v>
      </c>
      <c r="L57" s="78">
        <v>39948</v>
      </c>
    </row>
    <row r="58" spans="1:19" ht="13.5" customHeight="1" x14ac:dyDescent="0.15">
      <c r="A58" s="15"/>
      <c r="B58" s="45"/>
      <c r="C58" s="46" t="s">
        <v>86</v>
      </c>
      <c r="D58" s="55"/>
      <c r="E58" s="56" t="s">
        <v>232</v>
      </c>
      <c r="F58" s="78">
        <v>1800</v>
      </c>
      <c r="G58" s="163">
        <v>589</v>
      </c>
      <c r="H58" s="78">
        <v>1800</v>
      </c>
      <c r="I58" s="163">
        <v>589</v>
      </c>
      <c r="J58" s="78"/>
      <c r="K58" s="259"/>
      <c r="L58" s="78"/>
    </row>
    <row r="59" spans="1:19" ht="13.5" customHeight="1" x14ac:dyDescent="0.15">
      <c r="A59" s="18"/>
      <c r="B59" s="72"/>
      <c r="C59" s="73" t="s">
        <v>83</v>
      </c>
      <c r="D59" s="74"/>
      <c r="E59" s="202" t="s">
        <v>232</v>
      </c>
      <c r="F59" s="78"/>
      <c r="G59" s="163"/>
      <c r="H59" s="78"/>
      <c r="I59" s="163"/>
      <c r="J59" s="78"/>
      <c r="K59" s="259"/>
      <c r="L59" s="78">
        <v>51</v>
      </c>
    </row>
    <row r="60" spans="1:19" ht="13.5" customHeight="1" x14ac:dyDescent="0.15">
      <c r="A60" s="18"/>
      <c r="B60" s="72"/>
      <c r="C60" s="73" t="s">
        <v>294</v>
      </c>
      <c r="D60" s="74"/>
      <c r="E60" s="202" t="s">
        <v>232</v>
      </c>
      <c r="F60" s="78"/>
      <c r="G60" s="163"/>
      <c r="H60" s="78"/>
      <c r="I60" s="163"/>
      <c r="J60" s="78"/>
      <c r="K60" s="259"/>
      <c r="L60" s="78">
        <v>151</v>
      </c>
    </row>
    <row r="61" spans="1:19" ht="13.5" customHeight="1" x14ac:dyDescent="0.15">
      <c r="A61" s="15"/>
      <c r="B61" s="45"/>
      <c r="C61" s="46" t="s">
        <v>88</v>
      </c>
      <c r="D61" s="55"/>
      <c r="E61" s="56" t="s">
        <v>232</v>
      </c>
      <c r="F61" s="78">
        <v>6480</v>
      </c>
      <c r="G61" s="163">
        <v>58179</v>
      </c>
      <c r="H61" s="78">
        <v>6480</v>
      </c>
      <c r="I61" s="163">
        <v>58179</v>
      </c>
      <c r="J61" s="78"/>
      <c r="K61" s="259">
        <v>10080</v>
      </c>
      <c r="L61" s="78">
        <v>53510</v>
      </c>
    </row>
    <row r="62" spans="1:19" ht="13.5" customHeight="1" x14ac:dyDescent="0.15">
      <c r="A62" s="15"/>
      <c r="B62" s="45"/>
      <c r="C62" s="46" t="s">
        <v>139</v>
      </c>
      <c r="D62" s="55"/>
      <c r="E62" s="56" t="s">
        <v>232</v>
      </c>
      <c r="F62" s="78"/>
      <c r="G62" s="163"/>
      <c r="H62" s="78">
        <v>420</v>
      </c>
      <c r="I62" s="163">
        <v>1050</v>
      </c>
      <c r="J62" s="78"/>
      <c r="K62" s="259"/>
      <c r="L62" s="78"/>
    </row>
    <row r="63" spans="1:19" ht="13.5" customHeight="1" x14ac:dyDescent="0.15">
      <c r="A63" s="18"/>
      <c r="B63" s="72"/>
      <c r="C63" s="73" t="s">
        <v>270</v>
      </c>
      <c r="D63" s="74"/>
      <c r="E63" s="202" t="s">
        <v>232</v>
      </c>
      <c r="F63" s="78"/>
      <c r="G63" s="163"/>
      <c r="H63" s="78"/>
      <c r="I63" s="163"/>
      <c r="J63" s="78">
        <v>35</v>
      </c>
      <c r="K63" s="259">
        <v>35</v>
      </c>
      <c r="L63" s="78">
        <v>35</v>
      </c>
    </row>
    <row r="64" spans="1:19" ht="13.5" customHeight="1" x14ac:dyDescent="0.15">
      <c r="A64" s="18"/>
      <c r="B64" s="45"/>
      <c r="C64" s="46" t="s">
        <v>85</v>
      </c>
      <c r="D64" s="55"/>
      <c r="E64" s="56" t="s">
        <v>10</v>
      </c>
      <c r="F64" s="78">
        <v>8640</v>
      </c>
      <c r="G64" s="163">
        <v>63860</v>
      </c>
      <c r="H64" s="78">
        <v>8640</v>
      </c>
      <c r="I64" s="163">
        <v>63860</v>
      </c>
      <c r="J64" s="78">
        <v>8640</v>
      </c>
      <c r="K64" s="259">
        <v>8640</v>
      </c>
      <c r="L64" s="78">
        <v>69120</v>
      </c>
    </row>
    <row r="65" spans="1:12" ht="13.5" customHeight="1" x14ac:dyDescent="0.15">
      <c r="A65" s="130"/>
      <c r="B65" s="49"/>
      <c r="C65" s="223" t="s">
        <v>98</v>
      </c>
      <c r="D65" s="224"/>
      <c r="E65" s="57" t="s">
        <v>10</v>
      </c>
      <c r="F65" s="80">
        <f>SUM(F52:F64)</f>
        <v>54150</v>
      </c>
      <c r="G65" s="165">
        <f>SUM(G52:G64)</f>
        <v>144771</v>
      </c>
      <c r="H65" s="80">
        <f>SUM(H52:H64)</f>
        <v>55026</v>
      </c>
      <c r="I65" s="165">
        <f>SUM(I52:I64)</f>
        <v>147701</v>
      </c>
      <c r="J65" s="80">
        <f>SUM(J52:J64)</f>
        <v>15586</v>
      </c>
      <c r="K65" s="314">
        <f>SUM(K52:K64)</f>
        <v>55566</v>
      </c>
      <c r="L65" s="80">
        <f>SUM(L52:L64)</f>
        <v>390373</v>
      </c>
    </row>
    <row r="66" spans="1:12" ht="13.5" customHeight="1" x14ac:dyDescent="0.15">
      <c r="A66" s="18" t="s">
        <v>21</v>
      </c>
      <c r="B66" s="42"/>
      <c r="C66" s="52" t="s">
        <v>93</v>
      </c>
      <c r="D66" s="53"/>
      <c r="E66" s="54" t="s">
        <v>10</v>
      </c>
      <c r="F66" s="90">
        <v>5284</v>
      </c>
      <c r="G66" s="168">
        <v>10835</v>
      </c>
      <c r="H66" s="90">
        <v>6874</v>
      </c>
      <c r="I66" s="168">
        <v>14391</v>
      </c>
      <c r="J66" s="90">
        <v>5164</v>
      </c>
      <c r="K66" s="311">
        <v>9070</v>
      </c>
      <c r="L66" s="90">
        <v>45147</v>
      </c>
    </row>
    <row r="67" spans="1:12" ht="13.5" customHeight="1" x14ac:dyDescent="0.15">
      <c r="A67" s="15" t="s">
        <v>22</v>
      </c>
      <c r="B67" s="45"/>
      <c r="C67" s="46" t="s">
        <v>94</v>
      </c>
      <c r="D67" s="55"/>
      <c r="E67" s="56" t="s">
        <v>10</v>
      </c>
      <c r="F67" s="78">
        <v>11570</v>
      </c>
      <c r="G67" s="163">
        <v>20449</v>
      </c>
      <c r="H67" s="78">
        <v>17038</v>
      </c>
      <c r="I67" s="163">
        <v>33370</v>
      </c>
      <c r="J67" s="78">
        <v>8693</v>
      </c>
      <c r="K67" s="259">
        <v>18512</v>
      </c>
      <c r="L67" s="78">
        <v>142635</v>
      </c>
    </row>
    <row r="68" spans="1:12" ht="13.5" customHeight="1" x14ac:dyDescent="0.15">
      <c r="A68" s="13"/>
      <c r="B68" s="45"/>
      <c r="C68" s="46" t="s">
        <v>100</v>
      </c>
      <c r="D68" s="55"/>
      <c r="E68" s="56" t="s">
        <v>10</v>
      </c>
      <c r="F68" s="78">
        <v>376</v>
      </c>
      <c r="G68" s="163">
        <v>1117</v>
      </c>
      <c r="H68" s="78">
        <v>1816</v>
      </c>
      <c r="I68" s="163">
        <v>2197</v>
      </c>
      <c r="J68" s="78">
        <v>4576</v>
      </c>
      <c r="K68" s="259">
        <v>5832</v>
      </c>
      <c r="L68" s="78">
        <v>27946</v>
      </c>
    </row>
    <row r="69" spans="1:12" ht="13.5" customHeight="1" x14ac:dyDescent="0.15">
      <c r="A69" s="13"/>
      <c r="B69" s="45"/>
      <c r="C69" s="46" t="s">
        <v>95</v>
      </c>
      <c r="D69" s="55"/>
      <c r="E69" s="56" t="s">
        <v>10</v>
      </c>
      <c r="F69" s="78">
        <v>2085</v>
      </c>
      <c r="G69" s="163">
        <v>1436</v>
      </c>
      <c r="H69" s="78">
        <v>2085</v>
      </c>
      <c r="I69" s="163">
        <v>1436</v>
      </c>
      <c r="J69" s="78"/>
      <c r="K69" s="259">
        <v>1200</v>
      </c>
      <c r="L69" s="78">
        <v>11010</v>
      </c>
    </row>
    <row r="70" spans="1:12" ht="13.5" customHeight="1" x14ac:dyDescent="0.15">
      <c r="A70" s="13"/>
      <c r="B70" s="45"/>
      <c r="C70" s="46" t="s">
        <v>101</v>
      </c>
      <c r="D70" s="55"/>
      <c r="E70" s="56" t="s">
        <v>10</v>
      </c>
      <c r="F70" s="78">
        <v>1564</v>
      </c>
      <c r="G70" s="163">
        <v>3538</v>
      </c>
      <c r="H70" s="78">
        <v>3882</v>
      </c>
      <c r="I70" s="163">
        <v>10569</v>
      </c>
      <c r="J70" s="78">
        <v>1384</v>
      </c>
      <c r="K70" s="259">
        <v>3432</v>
      </c>
      <c r="L70" s="78">
        <v>20054</v>
      </c>
    </row>
    <row r="71" spans="1:12" ht="13.5" customHeight="1" x14ac:dyDescent="0.15">
      <c r="A71" s="13"/>
      <c r="B71" s="45"/>
      <c r="C71" s="46" t="s">
        <v>96</v>
      </c>
      <c r="D71" s="55"/>
      <c r="E71" s="56" t="s">
        <v>10</v>
      </c>
      <c r="F71" s="78">
        <v>9104</v>
      </c>
      <c r="G71" s="163">
        <v>6837</v>
      </c>
      <c r="H71" s="78">
        <v>10876</v>
      </c>
      <c r="I71" s="163">
        <v>8823</v>
      </c>
      <c r="J71" s="78">
        <v>6368</v>
      </c>
      <c r="K71" s="259">
        <v>8112</v>
      </c>
      <c r="L71" s="78">
        <v>49018</v>
      </c>
    </row>
    <row r="72" spans="1:12" ht="13.5" customHeight="1" x14ac:dyDescent="0.15">
      <c r="A72" s="15"/>
      <c r="B72" s="45"/>
      <c r="C72" s="46" t="s">
        <v>83</v>
      </c>
      <c r="D72" s="55"/>
      <c r="E72" s="56" t="s">
        <v>10</v>
      </c>
      <c r="F72" s="78"/>
      <c r="G72" s="163"/>
      <c r="H72" s="78"/>
      <c r="I72" s="163"/>
      <c r="J72" s="78"/>
      <c r="K72" s="259"/>
      <c r="L72" s="76">
        <v>615</v>
      </c>
    </row>
    <row r="73" spans="1:12" ht="13.5" customHeight="1" x14ac:dyDescent="0.15">
      <c r="A73" s="15"/>
      <c r="B73" s="45"/>
      <c r="C73" s="46" t="s">
        <v>84</v>
      </c>
      <c r="D73" s="55"/>
      <c r="E73" s="56" t="s">
        <v>10</v>
      </c>
      <c r="F73" s="78"/>
      <c r="G73" s="163"/>
      <c r="H73" s="78">
        <v>624</v>
      </c>
      <c r="I73" s="163">
        <v>1050</v>
      </c>
      <c r="J73" s="78">
        <v>2160</v>
      </c>
      <c r="K73" s="259">
        <v>2880</v>
      </c>
      <c r="L73" s="78">
        <v>11756</v>
      </c>
    </row>
    <row r="74" spans="1:12" ht="13.5" customHeight="1" x14ac:dyDescent="0.15">
      <c r="A74" s="15"/>
      <c r="B74" s="45"/>
      <c r="C74" s="46" t="s">
        <v>225</v>
      </c>
      <c r="D74" s="55"/>
      <c r="E74" s="56" t="s">
        <v>232</v>
      </c>
      <c r="F74" s="78"/>
      <c r="G74" s="163"/>
      <c r="H74" s="78"/>
      <c r="I74" s="163"/>
      <c r="J74" s="78"/>
      <c r="K74" s="259"/>
      <c r="L74" s="78"/>
    </row>
    <row r="75" spans="1:12" ht="13.5" customHeight="1" x14ac:dyDescent="0.15">
      <c r="A75" s="13"/>
      <c r="B75" s="45"/>
      <c r="C75" s="46" t="s">
        <v>86</v>
      </c>
      <c r="D75" s="55"/>
      <c r="E75" s="56" t="s">
        <v>10</v>
      </c>
      <c r="F75" s="78">
        <v>720</v>
      </c>
      <c r="G75" s="163">
        <v>304</v>
      </c>
      <c r="H75" s="78">
        <v>1440</v>
      </c>
      <c r="I75" s="163">
        <v>609</v>
      </c>
      <c r="J75" s="78"/>
      <c r="K75" s="259">
        <v>300</v>
      </c>
      <c r="L75" s="78">
        <v>5100</v>
      </c>
    </row>
    <row r="76" spans="1:12" ht="13.5" customHeight="1" x14ac:dyDescent="0.15">
      <c r="A76" s="13"/>
      <c r="B76" s="45"/>
      <c r="C76" s="46" t="s">
        <v>103</v>
      </c>
      <c r="D76" s="55"/>
      <c r="E76" s="56" t="s">
        <v>10</v>
      </c>
      <c r="F76" s="78"/>
      <c r="G76" s="163"/>
      <c r="H76" s="78"/>
      <c r="I76" s="163"/>
      <c r="J76" s="78">
        <v>400</v>
      </c>
      <c r="K76" s="259">
        <v>400</v>
      </c>
      <c r="L76" s="78">
        <v>1542</v>
      </c>
    </row>
    <row r="77" spans="1:12" ht="13.5" customHeight="1" x14ac:dyDescent="0.15">
      <c r="A77" s="13"/>
      <c r="B77" s="45"/>
      <c r="C77" s="46" t="s">
        <v>275</v>
      </c>
      <c r="D77" s="55"/>
      <c r="E77" s="56" t="s">
        <v>232</v>
      </c>
      <c r="F77" s="78"/>
      <c r="G77" s="163"/>
      <c r="H77" s="78"/>
      <c r="I77" s="163"/>
      <c r="J77" s="78"/>
      <c r="K77" s="259">
        <v>150</v>
      </c>
      <c r="L77" s="78">
        <v>300</v>
      </c>
    </row>
    <row r="78" spans="1:12" ht="13.5" customHeight="1" x14ac:dyDescent="0.15">
      <c r="A78" s="13"/>
      <c r="B78" s="45"/>
      <c r="C78" s="46" t="s">
        <v>87</v>
      </c>
      <c r="D78" s="55"/>
      <c r="E78" s="56" t="s">
        <v>10</v>
      </c>
      <c r="F78" s="78"/>
      <c r="G78" s="163"/>
      <c r="H78" s="78"/>
      <c r="I78" s="163"/>
      <c r="J78" s="78">
        <v>1600</v>
      </c>
      <c r="K78" s="259">
        <v>3200</v>
      </c>
      <c r="L78" s="78">
        <v>13522</v>
      </c>
    </row>
    <row r="79" spans="1:12" ht="13.5" customHeight="1" x14ac:dyDescent="0.15">
      <c r="A79" s="13"/>
      <c r="B79" s="45"/>
      <c r="C79" s="46" t="s">
        <v>90</v>
      </c>
      <c r="D79" s="55"/>
      <c r="E79" s="56" t="s">
        <v>10</v>
      </c>
      <c r="F79" s="78">
        <v>218</v>
      </c>
      <c r="G79" s="163">
        <v>1218</v>
      </c>
      <c r="H79" s="78">
        <v>218</v>
      </c>
      <c r="I79" s="163">
        <v>1218</v>
      </c>
      <c r="J79" s="78"/>
      <c r="K79" s="259"/>
      <c r="L79" s="78">
        <v>3623</v>
      </c>
    </row>
    <row r="80" spans="1:12" ht="13.5" customHeight="1" x14ac:dyDescent="0.15">
      <c r="A80" s="15"/>
      <c r="B80" s="45"/>
      <c r="C80" s="46" t="s">
        <v>150</v>
      </c>
      <c r="D80" s="55"/>
      <c r="E80" s="56" t="s">
        <v>232</v>
      </c>
      <c r="F80" s="78"/>
      <c r="G80" s="163"/>
      <c r="H80" s="78"/>
      <c r="I80" s="163"/>
      <c r="J80" s="78"/>
      <c r="K80" s="259"/>
      <c r="L80" s="78"/>
    </row>
    <row r="81" spans="1:12" ht="13.5" customHeight="1" x14ac:dyDescent="0.15">
      <c r="A81" s="15"/>
      <c r="B81" s="45"/>
      <c r="C81" s="46" t="s">
        <v>102</v>
      </c>
      <c r="D81" s="55"/>
      <c r="E81" s="56" t="s">
        <v>10</v>
      </c>
      <c r="F81" s="78"/>
      <c r="G81" s="163"/>
      <c r="H81" s="78">
        <v>955</v>
      </c>
      <c r="I81" s="163">
        <v>3033</v>
      </c>
      <c r="J81" s="78"/>
      <c r="K81" s="259"/>
      <c r="L81" s="78">
        <v>1497</v>
      </c>
    </row>
    <row r="82" spans="1:12" ht="13.5" customHeight="1" x14ac:dyDescent="0.15">
      <c r="A82" s="13"/>
      <c r="B82" s="45"/>
      <c r="C82" s="46" t="s">
        <v>85</v>
      </c>
      <c r="D82" s="55"/>
      <c r="E82" s="56" t="s">
        <v>10</v>
      </c>
      <c r="F82" s="78">
        <v>12432</v>
      </c>
      <c r="G82" s="163">
        <v>31822</v>
      </c>
      <c r="H82" s="78">
        <v>12432</v>
      </c>
      <c r="I82" s="163">
        <v>31822</v>
      </c>
      <c r="J82" s="78">
        <v>6892</v>
      </c>
      <c r="K82" s="259">
        <v>11134</v>
      </c>
      <c r="L82" s="78">
        <v>110729</v>
      </c>
    </row>
    <row r="83" spans="1:12" ht="13.5" customHeight="1" x14ac:dyDescent="0.15">
      <c r="A83" s="15"/>
      <c r="B83" s="45"/>
      <c r="C83" s="46" t="s">
        <v>276</v>
      </c>
      <c r="D83" s="55"/>
      <c r="E83" s="56" t="s">
        <v>232</v>
      </c>
      <c r="F83" s="78"/>
      <c r="G83" s="163"/>
      <c r="H83" s="78"/>
      <c r="I83" s="163"/>
      <c r="J83" s="78"/>
      <c r="K83" s="259"/>
      <c r="L83" s="78"/>
    </row>
    <row r="84" spans="1:12" ht="13.5" customHeight="1" x14ac:dyDescent="0.15">
      <c r="A84" s="15"/>
      <c r="B84" s="45"/>
      <c r="C84" s="46" t="s">
        <v>223</v>
      </c>
      <c r="D84" s="55"/>
      <c r="E84" s="56" t="s">
        <v>10</v>
      </c>
      <c r="F84" s="78">
        <v>96</v>
      </c>
      <c r="G84" s="163">
        <v>812</v>
      </c>
      <c r="H84" s="78">
        <v>96</v>
      </c>
      <c r="I84" s="163">
        <v>812</v>
      </c>
      <c r="J84" s="78"/>
      <c r="K84" s="259"/>
      <c r="L84" s="78">
        <v>368</v>
      </c>
    </row>
    <row r="85" spans="1:12" ht="13.5" customHeight="1" x14ac:dyDescent="0.15">
      <c r="A85" s="13"/>
      <c r="B85" s="45"/>
      <c r="C85" s="46" t="s">
        <v>277</v>
      </c>
      <c r="D85" s="67"/>
      <c r="E85" s="57" t="s">
        <v>10</v>
      </c>
      <c r="F85" s="78"/>
      <c r="G85" s="163"/>
      <c r="H85" s="78"/>
      <c r="I85" s="163"/>
      <c r="J85" s="78"/>
      <c r="K85" s="259"/>
      <c r="L85" s="76"/>
    </row>
    <row r="86" spans="1:12" ht="13.5" customHeight="1" x14ac:dyDescent="0.15">
      <c r="A86" s="130"/>
      <c r="B86" s="148"/>
      <c r="C86" s="70" t="s">
        <v>98</v>
      </c>
      <c r="D86" s="71"/>
      <c r="E86" s="131" t="s">
        <v>10</v>
      </c>
      <c r="F86" s="80">
        <f>SUM(F66:F85)</f>
        <v>43449</v>
      </c>
      <c r="G86" s="165">
        <f>SUM(G66:G85)</f>
        <v>78368</v>
      </c>
      <c r="H86" s="80">
        <f>SUM(H66:H85)</f>
        <v>58336</v>
      </c>
      <c r="I86" s="165">
        <f>SUM(I66:I85)</f>
        <v>109330</v>
      </c>
      <c r="J86" s="80">
        <f>SUM(J66:J85)</f>
        <v>37237</v>
      </c>
      <c r="K86" s="314">
        <f>SUM(K66:K85)</f>
        <v>64222</v>
      </c>
      <c r="L86" s="80">
        <f>SUM(L66:L85)</f>
        <v>444862</v>
      </c>
    </row>
    <row r="87" spans="1:12" ht="13.5" customHeight="1" x14ac:dyDescent="0.15">
      <c r="A87" s="17"/>
      <c r="B87" s="17"/>
      <c r="C87" s="246"/>
      <c r="D87" s="21"/>
      <c r="E87" s="208"/>
      <c r="F87" s="236"/>
      <c r="G87" s="236"/>
      <c r="H87" s="236"/>
      <c r="I87" s="236"/>
      <c r="J87" s="236"/>
      <c r="K87" s="236"/>
    </row>
    <row r="88" spans="1:12" ht="13.5" customHeight="1" x14ac:dyDescent="0.15">
      <c r="A88" s="17"/>
      <c r="B88" s="17"/>
      <c r="C88" s="246"/>
      <c r="D88" s="21"/>
      <c r="E88" s="208"/>
      <c r="F88" s="236"/>
      <c r="G88" s="236"/>
      <c r="H88" s="236"/>
      <c r="I88" s="236"/>
      <c r="J88" s="236"/>
      <c r="K88" s="236"/>
      <c r="L88" s="236"/>
    </row>
    <row r="89" spans="1:12" ht="13.5" customHeight="1" x14ac:dyDescent="0.15">
      <c r="A89" s="17"/>
      <c r="B89" s="17"/>
      <c r="C89" s="246"/>
      <c r="D89" s="21"/>
      <c r="E89" s="208"/>
      <c r="F89" s="236"/>
      <c r="G89" s="236"/>
      <c r="H89" s="236"/>
      <c r="I89" s="236"/>
      <c r="J89" s="236"/>
      <c r="K89" s="236"/>
      <c r="L89" s="236"/>
    </row>
    <row r="90" spans="1:12" ht="13.5" customHeight="1" x14ac:dyDescent="0.15">
      <c r="A90" s="17"/>
      <c r="B90" s="17"/>
      <c r="C90" s="246"/>
      <c r="D90" s="21"/>
      <c r="E90" s="208"/>
      <c r="F90" s="236"/>
      <c r="G90" s="236"/>
      <c r="H90" s="236"/>
      <c r="I90" s="236"/>
      <c r="J90" s="236"/>
      <c r="K90" s="236"/>
      <c r="L90" s="236"/>
    </row>
    <row r="91" spans="1:12" ht="13.5" customHeight="1" x14ac:dyDescent="0.15">
      <c r="A91" s="17"/>
      <c r="B91" s="17"/>
      <c r="C91" s="246"/>
      <c r="D91" s="21"/>
      <c r="E91" s="208"/>
      <c r="F91" s="236"/>
      <c r="G91" s="236"/>
      <c r="H91" s="236"/>
      <c r="I91" s="236"/>
      <c r="J91" s="236"/>
      <c r="K91" s="236"/>
      <c r="L91" s="236"/>
    </row>
    <row r="92" spans="1:12" ht="13.5" customHeight="1" x14ac:dyDescent="0.15">
      <c r="A92" s="252"/>
      <c r="B92" s="252"/>
      <c r="C92" s="151"/>
      <c r="D92" s="152"/>
      <c r="E92" s="253"/>
      <c r="F92" s="254"/>
      <c r="G92" s="254"/>
      <c r="H92" s="254"/>
      <c r="I92" s="254"/>
      <c r="J92" s="254"/>
      <c r="K92" s="254"/>
      <c r="L92" s="254"/>
    </row>
    <row r="93" spans="1:12" ht="13.5" customHeight="1" x14ac:dyDescent="0.15">
      <c r="A93" s="16" t="s">
        <v>158</v>
      </c>
      <c r="B93" s="51"/>
      <c r="C93" s="52" t="s">
        <v>144</v>
      </c>
      <c r="D93" s="53"/>
      <c r="E93" s="54" t="s">
        <v>10</v>
      </c>
      <c r="F93" s="78">
        <v>1650</v>
      </c>
      <c r="G93" s="163">
        <v>491</v>
      </c>
      <c r="H93" s="78">
        <v>2400</v>
      </c>
      <c r="I93" s="163">
        <v>814</v>
      </c>
      <c r="J93" s="78"/>
      <c r="K93" s="259">
        <v>170</v>
      </c>
      <c r="L93" s="90">
        <v>10445</v>
      </c>
    </row>
    <row r="94" spans="1:12" ht="13.5" customHeight="1" x14ac:dyDescent="0.15">
      <c r="A94" s="13" t="s">
        <v>146</v>
      </c>
      <c r="B94" s="45"/>
      <c r="C94" s="46" t="s">
        <v>142</v>
      </c>
      <c r="D94" s="55"/>
      <c r="E94" s="56" t="s">
        <v>10</v>
      </c>
      <c r="F94" s="78">
        <v>7200</v>
      </c>
      <c r="G94" s="163">
        <v>1224</v>
      </c>
      <c r="H94" s="78">
        <v>7200</v>
      </c>
      <c r="I94" s="163">
        <v>1224</v>
      </c>
      <c r="J94" s="78"/>
      <c r="K94" s="259"/>
      <c r="L94" s="78">
        <v>34800</v>
      </c>
    </row>
    <row r="95" spans="1:12" ht="13.5" customHeight="1" x14ac:dyDescent="0.15">
      <c r="A95" s="15"/>
      <c r="B95" s="45"/>
      <c r="C95" s="46" t="s">
        <v>96</v>
      </c>
      <c r="D95" s="55"/>
      <c r="E95" s="56" t="s">
        <v>232</v>
      </c>
      <c r="F95" s="78">
        <v>30000</v>
      </c>
      <c r="G95" s="163">
        <v>11742</v>
      </c>
      <c r="H95" s="78">
        <v>35100</v>
      </c>
      <c r="I95" s="163">
        <v>13767</v>
      </c>
      <c r="J95" s="78"/>
      <c r="K95" s="259"/>
      <c r="L95" s="88"/>
    </row>
    <row r="96" spans="1:12" ht="13.5" customHeight="1" x14ac:dyDescent="0.15">
      <c r="A96" s="14"/>
      <c r="B96" s="45"/>
      <c r="C96" s="46" t="s">
        <v>106</v>
      </c>
      <c r="D96" s="55"/>
      <c r="E96" s="56" t="s">
        <v>10</v>
      </c>
      <c r="F96" s="78"/>
      <c r="G96" s="163"/>
      <c r="H96" s="78"/>
      <c r="I96" s="163"/>
      <c r="J96" s="78">
        <v>675</v>
      </c>
      <c r="K96" s="259">
        <v>1575</v>
      </c>
      <c r="L96" s="78">
        <v>12675</v>
      </c>
    </row>
    <row r="97" spans="1:12" ht="13.5" customHeight="1" x14ac:dyDescent="0.15">
      <c r="A97" s="13"/>
      <c r="B97" s="45"/>
      <c r="C97" s="46" t="s">
        <v>225</v>
      </c>
      <c r="D97" s="55"/>
      <c r="E97" s="56" t="s">
        <v>10</v>
      </c>
      <c r="F97" s="78"/>
      <c r="G97" s="163"/>
      <c r="H97" s="78"/>
      <c r="I97" s="163"/>
      <c r="J97" s="78">
        <v>5145</v>
      </c>
      <c r="K97" s="259">
        <v>11145</v>
      </c>
      <c r="L97" s="78">
        <v>43785</v>
      </c>
    </row>
    <row r="98" spans="1:12" ht="13.5" customHeight="1" x14ac:dyDescent="0.15">
      <c r="A98" s="150"/>
      <c r="B98" s="148"/>
      <c r="C98" s="70" t="s">
        <v>98</v>
      </c>
      <c r="D98" s="71"/>
      <c r="E98" s="131" t="s">
        <v>10</v>
      </c>
      <c r="F98" s="139">
        <f>SUM(F93:F97)</f>
        <v>38850</v>
      </c>
      <c r="G98" s="203">
        <f>SUM(G93:G97)</f>
        <v>13457</v>
      </c>
      <c r="H98" s="139">
        <f>SUM(H93:H97)</f>
        <v>44700</v>
      </c>
      <c r="I98" s="203">
        <f>SUM(I93:I97)</f>
        <v>15805</v>
      </c>
      <c r="J98" s="139">
        <f>SUM(J93:J97)</f>
        <v>5820</v>
      </c>
      <c r="K98" s="301">
        <f>SUM(K93:K97)</f>
        <v>12890</v>
      </c>
      <c r="L98" s="139">
        <f>SUM(L93:L97)</f>
        <v>101705</v>
      </c>
    </row>
    <row r="99" spans="1:12" ht="13.5" customHeight="1" x14ac:dyDescent="0.15">
      <c r="A99" s="16" t="s">
        <v>159</v>
      </c>
      <c r="B99" s="31"/>
      <c r="C99" s="65" t="s">
        <v>160</v>
      </c>
      <c r="D99" s="59"/>
      <c r="E99" s="58" t="s">
        <v>10</v>
      </c>
      <c r="F99" s="78">
        <v>578</v>
      </c>
      <c r="G99" s="163">
        <v>748</v>
      </c>
      <c r="H99" s="78">
        <v>1445</v>
      </c>
      <c r="I99" s="163">
        <v>1870</v>
      </c>
      <c r="J99" s="78"/>
      <c r="K99" s="259">
        <v>867</v>
      </c>
      <c r="L99" s="78">
        <v>4624</v>
      </c>
    </row>
    <row r="100" spans="1:12" ht="13.5" customHeight="1" x14ac:dyDescent="0.15">
      <c r="A100" s="13" t="s">
        <v>147</v>
      </c>
      <c r="B100" s="51"/>
      <c r="C100" s="46" t="s">
        <v>106</v>
      </c>
      <c r="D100" s="55"/>
      <c r="E100" s="56" t="s">
        <v>10</v>
      </c>
      <c r="F100" s="78"/>
      <c r="G100" s="163"/>
      <c r="H100" s="78"/>
      <c r="I100" s="163"/>
      <c r="J100" s="78"/>
      <c r="K100" s="259"/>
      <c r="L100" s="78">
        <v>489768</v>
      </c>
    </row>
    <row r="101" spans="1:12" ht="13.5" customHeight="1" x14ac:dyDescent="0.15">
      <c r="A101" s="130"/>
      <c r="B101" s="148"/>
      <c r="C101" s="70" t="s">
        <v>98</v>
      </c>
      <c r="D101" s="112"/>
      <c r="E101" s="296" t="s">
        <v>10</v>
      </c>
      <c r="F101" s="139">
        <f>SUM(F99:F100)</f>
        <v>578</v>
      </c>
      <c r="G101" s="203">
        <f>SUM(G99:G100)</f>
        <v>748</v>
      </c>
      <c r="H101" s="139">
        <f>SUM(H99:H100)</f>
        <v>1445</v>
      </c>
      <c r="I101" s="203">
        <f>SUM(I99:I100)</f>
        <v>1870</v>
      </c>
      <c r="J101" s="139">
        <f>SUM(J99:J100)</f>
        <v>0</v>
      </c>
      <c r="K101" s="301">
        <f>SUM(K99:K100)</f>
        <v>867</v>
      </c>
      <c r="L101" s="139">
        <f>SUM(L99:L100)</f>
        <v>494392</v>
      </c>
    </row>
    <row r="102" spans="1:12" ht="13.5" customHeight="1" x14ac:dyDescent="0.15">
      <c r="A102" s="14" t="s">
        <v>23</v>
      </c>
      <c r="B102" s="42"/>
      <c r="C102" s="65" t="s">
        <v>111</v>
      </c>
      <c r="D102" s="59"/>
      <c r="E102" s="58" t="s">
        <v>10</v>
      </c>
      <c r="F102" s="90"/>
      <c r="G102" s="168"/>
      <c r="H102" s="90">
        <v>360</v>
      </c>
      <c r="I102" s="168">
        <v>276</v>
      </c>
      <c r="J102" s="90"/>
      <c r="K102" s="311"/>
      <c r="L102" s="90">
        <v>720</v>
      </c>
    </row>
    <row r="103" spans="1:12" ht="13.5" customHeight="1" x14ac:dyDescent="0.15">
      <c r="A103" s="14" t="s">
        <v>24</v>
      </c>
      <c r="B103" s="51"/>
      <c r="C103" s="52" t="s">
        <v>160</v>
      </c>
      <c r="D103" s="53"/>
      <c r="E103" s="54" t="s">
        <v>10</v>
      </c>
      <c r="F103" s="81">
        <v>2040</v>
      </c>
      <c r="G103" s="166">
        <v>2724</v>
      </c>
      <c r="H103" s="81">
        <v>4800</v>
      </c>
      <c r="I103" s="166">
        <v>6486</v>
      </c>
      <c r="J103" s="81">
        <v>4080</v>
      </c>
      <c r="K103" s="300">
        <v>6480</v>
      </c>
      <c r="L103" s="81">
        <v>33648</v>
      </c>
    </row>
    <row r="104" spans="1:12" ht="13.5" customHeight="1" x14ac:dyDescent="0.15">
      <c r="A104" s="14"/>
      <c r="B104" s="15"/>
      <c r="C104" s="27" t="s">
        <v>83</v>
      </c>
      <c r="D104" s="176"/>
      <c r="E104" s="177" t="s">
        <v>10</v>
      </c>
      <c r="F104" s="78"/>
      <c r="G104" s="163"/>
      <c r="H104" s="78"/>
      <c r="I104" s="163"/>
      <c r="J104" s="78"/>
      <c r="K104" s="259">
        <v>20750</v>
      </c>
      <c r="L104" s="78">
        <v>41430</v>
      </c>
    </row>
    <row r="105" spans="1:12" s="1" customFormat="1" ht="13.5" customHeight="1" x14ac:dyDescent="0.15">
      <c r="A105" s="4"/>
      <c r="B105" s="45"/>
      <c r="C105" s="46" t="s">
        <v>225</v>
      </c>
      <c r="D105" s="55"/>
      <c r="E105" s="56" t="s">
        <v>10</v>
      </c>
      <c r="F105" s="78"/>
      <c r="G105" s="163"/>
      <c r="H105" s="78">
        <v>2340</v>
      </c>
      <c r="I105" s="163">
        <v>909</v>
      </c>
      <c r="J105" s="78"/>
      <c r="K105" s="259"/>
      <c r="L105" s="78">
        <v>1440</v>
      </c>
    </row>
    <row r="106" spans="1:12" s="1" customFormat="1" ht="13.5" customHeight="1" x14ac:dyDescent="0.15">
      <c r="A106" s="4"/>
      <c r="B106" s="45"/>
      <c r="C106" s="46" t="s">
        <v>295</v>
      </c>
      <c r="D106" s="55"/>
      <c r="E106" s="56" t="s">
        <v>10</v>
      </c>
      <c r="F106" s="78"/>
      <c r="G106" s="163"/>
      <c r="H106" s="78"/>
      <c r="I106" s="163"/>
      <c r="J106" s="78">
        <v>120</v>
      </c>
      <c r="K106" s="259">
        <v>120</v>
      </c>
      <c r="L106" s="78">
        <v>120</v>
      </c>
    </row>
    <row r="107" spans="1:12" ht="13.5" customHeight="1" x14ac:dyDescent="0.15">
      <c r="A107" s="130"/>
      <c r="B107" s="111"/>
      <c r="C107" s="70" t="s">
        <v>98</v>
      </c>
      <c r="D107" s="112"/>
      <c r="E107" s="296" t="s">
        <v>10</v>
      </c>
      <c r="F107" s="139">
        <f>SUM(F102:F106)</f>
        <v>2040</v>
      </c>
      <c r="G107" s="203">
        <f>SUM(G102:G106)</f>
        <v>2724</v>
      </c>
      <c r="H107" s="139">
        <f>SUM(H102:H106)</f>
        <v>7500</v>
      </c>
      <c r="I107" s="203">
        <f>SUM(I102:I106)</f>
        <v>7671</v>
      </c>
      <c r="J107" s="139">
        <f>SUM(J102:J106)</f>
        <v>4200</v>
      </c>
      <c r="K107" s="301">
        <f>SUM(K102:K106)</f>
        <v>27350</v>
      </c>
      <c r="L107" s="139">
        <f>SUM(L102:L106)</f>
        <v>77358</v>
      </c>
    </row>
    <row r="108" spans="1:12" ht="13.5" customHeight="1" x14ac:dyDescent="0.15">
      <c r="A108" s="4" t="s">
        <v>151</v>
      </c>
      <c r="C108" s="6"/>
      <c r="D108" s="6"/>
      <c r="E108" s="10"/>
      <c r="F108" s="11"/>
      <c r="G108" s="11"/>
      <c r="H108" s="11"/>
      <c r="I108" s="11"/>
      <c r="J108" s="11"/>
      <c r="K108" s="11"/>
      <c r="L108" s="11"/>
    </row>
    <row r="109" spans="1:12" ht="13.5" customHeight="1" x14ac:dyDescent="0.15">
      <c r="A109" s="4" t="s">
        <v>25</v>
      </c>
      <c r="F109" s="8"/>
      <c r="H109" s="8"/>
      <c r="K109" s="175" t="s">
        <v>303</v>
      </c>
      <c r="L109" s="175"/>
    </row>
    <row r="110" spans="1:12" ht="13.5" customHeight="1" x14ac:dyDescent="0.15">
      <c r="B110" s="68"/>
      <c r="F110" s="8"/>
      <c r="G110" s="8"/>
      <c r="H110" s="8"/>
      <c r="I110" s="8"/>
      <c r="J110" s="8"/>
      <c r="K110" s="338" t="s">
        <v>14</v>
      </c>
      <c r="L110" s="338"/>
    </row>
    <row r="111" spans="1:12" ht="13.5" customHeight="1" x14ac:dyDescent="0.15">
      <c r="A111" s="121" t="s">
        <v>15</v>
      </c>
      <c r="B111" s="118"/>
      <c r="C111" s="343" t="s">
        <v>99</v>
      </c>
      <c r="D111" s="12"/>
      <c r="E111" s="339" t="s">
        <v>81</v>
      </c>
      <c r="F111" s="341" t="s">
        <v>298</v>
      </c>
      <c r="G111" s="342"/>
      <c r="H111" s="345" t="s">
        <v>299</v>
      </c>
      <c r="I111" s="346"/>
      <c r="J111" s="347" t="s">
        <v>301</v>
      </c>
      <c r="K111" s="348"/>
      <c r="L111" s="349"/>
    </row>
    <row r="112" spans="1:12" ht="13.5" customHeight="1" x14ac:dyDescent="0.15">
      <c r="A112" s="127" t="s">
        <v>78</v>
      </c>
      <c r="B112" s="128"/>
      <c r="C112" s="344"/>
      <c r="D112" s="129"/>
      <c r="E112" s="340"/>
      <c r="F112" s="23" t="s">
        <v>79</v>
      </c>
      <c r="G112" s="162" t="s">
        <v>80</v>
      </c>
      <c r="H112" s="23" t="s">
        <v>79</v>
      </c>
      <c r="I112" s="162" t="s">
        <v>80</v>
      </c>
      <c r="J112" s="265" t="s">
        <v>285</v>
      </c>
      <c r="K112" s="117" t="s">
        <v>286</v>
      </c>
      <c r="L112" s="23" t="s">
        <v>238</v>
      </c>
    </row>
    <row r="113" spans="1:12" ht="13.5" customHeight="1" x14ac:dyDescent="0.15">
      <c r="A113" s="229" t="s">
        <v>264</v>
      </c>
      <c r="B113" s="225"/>
      <c r="C113" s="227" t="s">
        <v>96</v>
      </c>
      <c r="D113" s="226"/>
      <c r="E113" s="228" t="s">
        <v>232</v>
      </c>
      <c r="F113" s="90"/>
      <c r="G113" s="168"/>
      <c r="H113" s="90"/>
      <c r="I113" s="168"/>
      <c r="J113" s="90"/>
      <c r="K113" s="311"/>
      <c r="L113" s="241"/>
    </row>
    <row r="114" spans="1:12" ht="13.5" customHeight="1" x14ac:dyDescent="0.15">
      <c r="A114" s="14" t="s">
        <v>265</v>
      </c>
      <c r="B114" s="237"/>
      <c r="C114" s="238" t="s">
        <v>83</v>
      </c>
      <c r="D114" s="239"/>
      <c r="E114" s="240" t="s">
        <v>232</v>
      </c>
      <c r="F114" s="81"/>
      <c r="G114" s="166"/>
      <c r="H114" s="81"/>
      <c r="I114" s="166"/>
      <c r="J114" s="81">
        <v>10530</v>
      </c>
      <c r="K114" s="300">
        <v>26130</v>
      </c>
      <c r="L114" s="306">
        <v>119835</v>
      </c>
    </row>
    <row r="115" spans="1:12" ht="13.5" customHeight="1" x14ac:dyDescent="0.15">
      <c r="A115" s="14"/>
      <c r="B115" s="51"/>
      <c r="C115" s="52" t="s">
        <v>84</v>
      </c>
      <c r="D115" s="53"/>
      <c r="E115" s="54" t="s">
        <v>10</v>
      </c>
      <c r="F115" s="81"/>
      <c r="G115" s="166"/>
      <c r="H115" s="81"/>
      <c r="I115" s="166"/>
      <c r="J115" s="81"/>
      <c r="K115" s="300"/>
      <c r="L115" s="81">
        <v>150765</v>
      </c>
    </row>
    <row r="116" spans="1:12" ht="13.5" customHeight="1" x14ac:dyDescent="0.15">
      <c r="A116" s="15"/>
      <c r="B116" s="45"/>
      <c r="C116" s="46" t="s">
        <v>225</v>
      </c>
      <c r="D116" s="55"/>
      <c r="E116" s="56" t="s">
        <v>10</v>
      </c>
      <c r="F116" s="78"/>
      <c r="G116" s="163"/>
      <c r="H116" s="78">
        <v>295</v>
      </c>
      <c r="I116" s="163">
        <v>242</v>
      </c>
      <c r="J116" s="78"/>
      <c r="K116" s="259"/>
      <c r="L116" s="88">
        <v>592</v>
      </c>
    </row>
    <row r="117" spans="1:12" ht="13.5" customHeight="1" x14ac:dyDescent="0.15">
      <c r="A117" s="15"/>
      <c r="B117" s="45"/>
      <c r="C117" s="46" t="s">
        <v>241</v>
      </c>
      <c r="D117" s="55"/>
      <c r="E117" s="56" t="s">
        <v>10</v>
      </c>
      <c r="F117" s="78"/>
      <c r="G117" s="163"/>
      <c r="H117" s="78"/>
      <c r="I117" s="163"/>
      <c r="J117" s="78"/>
      <c r="K117" s="259"/>
      <c r="L117" s="88">
        <v>23592</v>
      </c>
    </row>
    <row r="118" spans="1:12" ht="13.5" customHeight="1" x14ac:dyDescent="0.15">
      <c r="A118" s="15"/>
      <c r="B118" s="45"/>
      <c r="C118" s="46" t="s">
        <v>88</v>
      </c>
      <c r="D118" s="55"/>
      <c r="E118" s="56" t="s">
        <v>10</v>
      </c>
      <c r="F118" s="78"/>
      <c r="G118" s="163"/>
      <c r="H118" s="78"/>
      <c r="I118" s="163"/>
      <c r="J118" s="78"/>
      <c r="K118" s="259"/>
      <c r="L118" s="88">
        <v>1070</v>
      </c>
    </row>
    <row r="119" spans="1:12" ht="13.5" customHeight="1" x14ac:dyDescent="0.15">
      <c r="A119" s="15"/>
      <c r="B119" s="45"/>
      <c r="C119" s="46" t="s">
        <v>240</v>
      </c>
      <c r="D119" s="55"/>
      <c r="E119" s="56" t="s">
        <v>10</v>
      </c>
      <c r="F119" s="78"/>
      <c r="G119" s="163"/>
      <c r="H119" s="78">
        <v>2310</v>
      </c>
      <c r="I119" s="163">
        <v>1054</v>
      </c>
      <c r="J119" s="78"/>
      <c r="K119" s="259"/>
      <c r="L119" s="88">
        <v>13510</v>
      </c>
    </row>
    <row r="120" spans="1:12" ht="13.5" customHeight="1" x14ac:dyDescent="0.15">
      <c r="A120" s="15"/>
      <c r="B120" s="45"/>
      <c r="C120" s="46" t="s">
        <v>150</v>
      </c>
      <c r="D120" s="55"/>
      <c r="E120" s="56" t="s">
        <v>232</v>
      </c>
      <c r="F120" s="78"/>
      <c r="G120" s="163"/>
      <c r="H120" s="78"/>
      <c r="I120" s="163"/>
      <c r="J120" s="78"/>
      <c r="K120" s="259"/>
      <c r="L120" s="88"/>
    </row>
    <row r="121" spans="1:12" ht="13.5" customHeight="1" x14ac:dyDescent="0.15">
      <c r="A121" s="15"/>
      <c r="B121" s="45"/>
      <c r="C121" s="46" t="s">
        <v>239</v>
      </c>
      <c r="D121" s="55"/>
      <c r="E121" s="56" t="s">
        <v>10</v>
      </c>
      <c r="F121" s="78">
        <v>10590</v>
      </c>
      <c r="G121" s="163">
        <v>4449</v>
      </c>
      <c r="H121" s="78">
        <v>10590</v>
      </c>
      <c r="I121" s="163">
        <v>4449</v>
      </c>
      <c r="J121" s="78"/>
      <c r="K121" s="259"/>
      <c r="L121" s="88">
        <v>15913</v>
      </c>
    </row>
    <row r="122" spans="1:12" ht="13.5" customHeight="1" x14ac:dyDescent="0.15">
      <c r="A122" s="15"/>
      <c r="B122" s="45"/>
      <c r="C122" s="46" t="s">
        <v>97</v>
      </c>
      <c r="D122" s="55"/>
      <c r="E122" s="48" t="s">
        <v>10</v>
      </c>
      <c r="F122" s="78"/>
      <c r="G122" s="163"/>
      <c r="H122" s="78">
        <v>14179</v>
      </c>
      <c r="I122" s="163">
        <v>7349</v>
      </c>
      <c r="J122" s="78">
        <v>18234</v>
      </c>
      <c r="K122" s="259">
        <v>18234</v>
      </c>
      <c r="L122" s="88">
        <v>109676</v>
      </c>
    </row>
    <row r="123" spans="1:12" ht="13.5" customHeight="1" x14ac:dyDescent="0.15">
      <c r="A123" s="13"/>
      <c r="B123" s="45"/>
      <c r="C123" s="46" t="s">
        <v>89</v>
      </c>
      <c r="D123" s="55"/>
      <c r="E123" s="48" t="s">
        <v>232</v>
      </c>
      <c r="F123" s="78"/>
      <c r="G123" s="163"/>
      <c r="H123" s="78"/>
      <c r="I123" s="163"/>
      <c r="J123" s="78"/>
      <c r="K123" s="259"/>
      <c r="L123" s="88"/>
    </row>
    <row r="124" spans="1:12" ht="13.5" customHeight="1" x14ac:dyDescent="0.15">
      <c r="A124" s="130"/>
      <c r="B124" s="125"/>
      <c r="C124" s="70" t="s">
        <v>82</v>
      </c>
      <c r="D124" s="71"/>
      <c r="E124" s="131" t="s">
        <v>10</v>
      </c>
      <c r="F124" s="132">
        <f>SUM(F113:F123)</f>
        <v>10590</v>
      </c>
      <c r="G124" s="297">
        <f>SUM(G113:G123)</f>
        <v>4449</v>
      </c>
      <c r="H124" s="132">
        <f>SUM(H113:H123)</f>
        <v>27374</v>
      </c>
      <c r="I124" s="297">
        <f>SUM(I113:I123)</f>
        <v>13094</v>
      </c>
      <c r="J124" s="132">
        <f>SUM(J113:J123)</f>
        <v>28764</v>
      </c>
      <c r="K124" s="325">
        <f>SUM(K113:K123)</f>
        <v>44364</v>
      </c>
      <c r="L124" s="132">
        <f>SUM(L113:L123)</f>
        <v>434953</v>
      </c>
    </row>
    <row r="125" spans="1:12" ht="13.5" customHeight="1" x14ac:dyDescent="0.15">
      <c r="A125" s="14" t="s">
        <v>73</v>
      </c>
      <c r="B125" s="230"/>
      <c r="C125" s="65" t="s">
        <v>233</v>
      </c>
      <c r="D125" s="59"/>
      <c r="E125" s="58" t="s">
        <v>10</v>
      </c>
      <c r="F125" s="90"/>
      <c r="G125" s="168"/>
      <c r="H125" s="90"/>
      <c r="I125" s="168"/>
      <c r="J125" s="90"/>
      <c r="K125" s="311"/>
      <c r="L125" s="90"/>
    </row>
    <row r="126" spans="1:12" ht="13.5" customHeight="1" x14ac:dyDescent="0.15">
      <c r="A126" s="13" t="s">
        <v>19</v>
      </c>
      <c r="B126" s="45"/>
      <c r="C126" s="46" t="s">
        <v>215</v>
      </c>
      <c r="D126" s="47"/>
      <c r="E126" s="48" t="s">
        <v>10</v>
      </c>
      <c r="F126" s="78">
        <v>225490</v>
      </c>
      <c r="G126" s="163">
        <v>60159</v>
      </c>
      <c r="H126" s="78">
        <v>485608</v>
      </c>
      <c r="I126" s="163">
        <v>128698</v>
      </c>
      <c r="J126" s="78">
        <v>263958</v>
      </c>
      <c r="K126" s="259">
        <v>490494</v>
      </c>
      <c r="L126" s="88">
        <v>2954748</v>
      </c>
    </row>
    <row r="127" spans="1:12" ht="13.5" customHeight="1" x14ac:dyDescent="0.15">
      <c r="A127" s="133"/>
      <c r="B127" s="49"/>
      <c r="C127" s="223" t="s">
        <v>82</v>
      </c>
      <c r="D127" s="224"/>
      <c r="E127" s="57" t="s">
        <v>10</v>
      </c>
      <c r="F127" s="89">
        <f>SUM(F125:F126)</f>
        <v>225490</v>
      </c>
      <c r="G127" s="231">
        <f>SUM(G125:G126)</f>
        <v>60159</v>
      </c>
      <c r="H127" s="89">
        <f>SUM(H125:H126)</f>
        <v>485608</v>
      </c>
      <c r="I127" s="231">
        <f>SUM(I125:I126)</f>
        <v>128698</v>
      </c>
      <c r="J127" s="89">
        <f>SUM(J125:J126)</f>
        <v>263958</v>
      </c>
      <c r="K127" s="326">
        <f>SUM(K125:K126)</f>
        <v>490494</v>
      </c>
      <c r="L127" s="89">
        <f>SUM(L125:L126)</f>
        <v>2954748</v>
      </c>
    </row>
    <row r="128" spans="1:12" ht="13.5" customHeight="1" x14ac:dyDescent="0.15">
      <c r="A128" s="16" t="s">
        <v>76</v>
      </c>
      <c r="B128" s="31"/>
      <c r="C128" s="26"/>
      <c r="D128" s="33"/>
      <c r="E128" s="34"/>
      <c r="F128" s="85"/>
      <c r="G128" s="173"/>
      <c r="H128" s="85"/>
      <c r="I128" s="173"/>
      <c r="J128" s="327"/>
      <c r="K128" s="85"/>
      <c r="L128" s="85"/>
    </row>
    <row r="129" spans="1:12" ht="13.5" customHeight="1" x14ac:dyDescent="0.15">
      <c r="A129" s="15" t="s">
        <v>131</v>
      </c>
      <c r="B129" s="17"/>
      <c r="C129" s="19"/>
      <c r="D129" s="17"/>
      <c r="E129" s="20"/>
      <c r="F129" s="184"/>
      <c r="G129" s="185"/>
      <c r="H129" s="184"/>
      <c r="I129" s="185"/>
      <c r="J129" s="328"/>
      <c r="K129" s="331"/>
      <c r="L129" s="93"/>
    </row>
    <row r="130" spans="1:12" ht="13.5" customHeight="1" x14ac:dyDescent="0.15">
      <c r="A130" s="15"/>
      <c r="B130" s="17"/>
      <c r="C130" s="19" t="s">
        <v>111</v>
      </c>
      <c r="D130" s="17"/>
      <c r="E130" s="61" t="s">
        <v>10</v>
      </c>
      <c r="F130" s="154">
        <v>2810</v>
      </c>
      <c r="G130" s="178">
        <v>5527</v>
      </c>
      <c r="H130" s="154">
        <v>2962</v>
      </c>
      <c r="I130" s="178">
        <v>5770</v>
      </c>
      <c r="J130" s="324"/>
      <c r="K130" s="154"/>
      <c r="L130" s="87">
        <v>121937</v>
      </c>
    </row>
    <row r="131" spans="1:12" ht="13.5" customHeight="1" x14ac:dyDescent="0.15">
      <c r="A131" s="13"/>
      <c r="B131" s="51"/>
      <c r="C131" s="52" t="s">
        <v>106</v>
      </c>
      <c r="D131" s="60"/>
      <c r="E131" s="61" t="s">
        <v>10</v>
      </c>
      <c r="F131" s="154">
        <v>136940</v>
      </c>
      <c r="G131" s="178">
        <v>56811</v>
      </c>
      <c r="H131" s="154">
        <v>195020</v>
      </c>
      <c r="I131" s="178">
        <v>85283</v>
      </c>
      <c r="J131" s="324">
        <v>38500</v>
      </c>
      <c r="K131" s="154">
        <v>96440</v>
      </c>
      <c r="L131" s="87">
        <v>1308060</v>
      </c>
    </row>
    <row r="132" spans="1:12" ht="13.5" customHeight="1" x14ac:dyDescent="0.15">
      <c r="A132" s="13"/>
      <c r="B132" s="51"/>
      <c r="C132" s="52" t="s">
        <v>215</v>
      </c>
      <c r="D132" s="60"/>
      <c r="E132" s="61" t="s">
        <v>10</v>
      </c>
      <c r="F132" s="154">
        <v>26240</v>
      </c>
      <c r="G132" s="178">
        <v>11636</v>
      </c>
      <c r="H132" s="154">
        <v>33440</v>
      </c>
      <c r="I132" s="178">
        <v>17335</v>
      </c>
      <c r="J132" s="324">
        <v>264852</v>
      </c>
      <c r="K132" s="154">
        <v>317292</v>
      </c>
      <c r="L132" s="87">
        <v>2531592</v>
      </c>
    </row>
    <row r="133" spans="1:12" ht="13.5" customHeight="1" x14ac:dyDescent="0.15">
      <c r="A133" s="13"/>
      <c r="B133" s="51"/>
      <c r="C133" s="46" t="s">
        <v>86</v>
      </c>
      <c r="D133" s="55"/>
      <c r="E133" s="56" t="s">
        <v>10</v>
      </c>
      <c r="F133" s="154"/>
      <c r="G133" s="178"/>
      <c r="H133" s="154">
        <v>30400</v>
      </c>
      <c r="I133" s="178">
        <v>18475</v>
      </c>
      <c r="J133" s="324">
        <v>30400</v>
      </c>
      <c r="K133" s="154">
        <v>30400</v>
      </c>
      <c r="L133" s="87">
        <v>156000</v>
      </c>
    </row>
    <row r="134" spans="1:12" ht="13.5" customHeight="1" x14ac:dyDescent="0.15">
      <c r="A134" s="13"/>
      <c r="B134" s="51"/>
      <c r="C134" s="52" t="s">
        <v>227</v>
      </c>
      <c r="D134" s="60"/>
      <c r="E134" s="61" t="s">
        <v>10</v>
      </c>
      <c r="F134" s="78">
        <v>20480</v>
      </c>
      <c r="G134" s="163">
        <v>9734</v>
      </c>
      <c r="H134" s="78">
        <v>20480</v>
      </c>
      <c r="I134" s="163">
        <v>9734</v>
      </c>
      <c r="J134" s="259"/>
      <c r="K134" s="78">
        <v>20480</v>
      </c>
      <c r="L134" s="87">
        <v>102920</v>
      </c>
    </row>
    <row r="135" spans="1:12" ht="13.5" customHeight="1" x14ac:dyDescent="0.15">
      <c r="A135" s="13"/>
      <c r="B135" s="51"/>
      <c r="C135" s="62" t="s">
        <v>90</v>
      </c>
      <c r="D135" s="63"/>
      <c r="E135" s="64" t="s">
        <v>10</v>
      </c>
      <c r="F135" s="78"/>
      <c r="G135" s="163"/>
      <c r="H135" s="78"/>
      <c r="I135" s="163"/>
      <c r="J135" s="259"/>
      <c r="K135" s="78"/>
      <c r="L135" s="87">
        <v>1280</v>
      </c>
    </row>
    <row r="136" spans="1:12" ht="13.5" customHeight="1" x14ac:dyDescent="0.15">
      <c r="A136" s="13" t="s">
        <v>130</v>
      </c>
      <c r="B136" s="45"/>
      <c r="C136" s="62" t="s">
        <v>107</v>
      </c>
      <c r="D136" s="47"/>
      <c r="E136" s="48" t="s">
        <v>10</v>
      </c>
      <c r="F136" s="78"/>
      <c r="G136" s="163"/>
      <c r="H136" s="78"/>
      <c r="I136" s="163"/>
      <c r="J136" s="259"/>
      <c r="K136" s="78"/>
      <c r="L136" s="76">
        <v>2725</v>
      </c>
    </row>
    <row r="137" spans="1:12" ht="13.5" customHeight="1" x14ac:dyDescent="0.15">
      <c r="A137" s="13"/>
      <c r="B137" s="17"/>
      <c r="C137" s="62" t="s">
        <v>139</v>
      </c>
      <c r="D137" s="242"/>
      <c r="E137" s="48" t="s">
        <v>10</v>
      </c>
      <c r="F137" s="78">
        <v>80000</v>
      </c>
      <c r="G137" s="163">
        <v>67289</v>
      </c>
      <c r="H137" s="78">
        <v>176000</v>
      </c>
      <c r="I137" s="163">
        <v>149450</v>
      </c>
      <c r="J137" s="259"/>
      <c r="K137" s="78">
        <v>119400</v>
      </c>
      <c r="L137" s="76">
        <v>812350</v>
      </c>
    </row>
    <row r="138" spans="1:12" ht="13.5" customHeight="1" x14ac:dyDescent="0.15">
      <c r="A138" s="13"/>
      <c r="B138" s="17"/>
      <c r="C138" s="62" t="s">
        <v>85</v>
      </c>
      <c r="D138" s="242"/>
      <c r="E138" s="48" t="s">
        <v>10</v>
      </c>
      <c r="F138" s="78"/>
      <c r="G138" s="163"/>
      <c r="H138" s="78"/>
      <c r="I138" s="163"/>
      <c r="J138" s="259"/>
      <c r="K138" s="78">
        <v>150</v>
      </c>
      <c r="L138" s="76">
        <v>225</v>
      </c>
    </row>
    <row r="139" spans="1:12" ht="13.5" customHeight="1" x14ac:dyDescent="0.15">
      <c r="A139" s="130" t="s">
        <v>129</v>
      </c>
      <c r="B139" s="125"/>
      <c r="C139" s="223" t="s">
        <v>82</v>
      </c>
      <c r="D139" s="71"/>
      <c r="E139" s="134" t="s">
        <v>10</v>
      </c>
      <c r="F139" s="135">
        <f>SUM(F130:F138)</f>
        <v>266470</v>
      </c>
      <c r="G139" s="270">
        <f>SUM(G130:G138)</f>
        <v>150997</v>
      </c>
      <c r="H139" s="135">
        <f>SUM(H130:H138)</f>
        <v>458302</v>
      </c>
      <c r="I139" s="270">
        <f>SUM(I130:I138)</f>
        <v>286047</v>
      </c>
      <c r="J139" s="329">
        <f>SUM(J130:J138)</f>
        <v>333752</v>
      </c>
      <c r="K139" s="332">
        <f>SUM(K130:K138)</f>
        <v>584162</v>
      </c>
      <c r="L139" s="135">
        <f>SUM(L130:L138)</f>
        <v>5037089</v>
      </c>
    </row>
    <row r="140" spans="1:12" ht="13.5" customHeight="1" x14ac:dyDescent="0.15">
      <c r="A140" s="16" t="s">
        <v>77</v>
      </c>
      <c r="B140" s="51"/>
      <c r="C140" s="52" t="s">
        <v>92</v>
      </c>
      <c r="D140" s="43"/>
      <c r="E140" s="44" t="s">
        <v>10</v>
      </c>
      <c r="F140" s="91"/>
      <c r="G140" s="172"/>
      <c r="H140" s="91"/>
      <c r="I140" s="172"/>
      <c r="J140" s="321"/>
      <c r="K140" s="91"/>
      <c r="L140" s="91">
        <v>44055</v>
      </c>
    </row>
    <row r="141" spans="1:12" ht="13.5" customHeight="1" x14ac:dyDescent="0.15">
      <c r="A141" s="15" t="s">
        <v>282</v>
      </c>
      <c r="B141" s="51"/>
      <c r="C141" s="52" t="s">
        <v>111</v>
      </c>
      <c r="D141" s="43"/>
      <c r="E141" s="44" t="s">
        <v>10</v>
      </c>
      <c r="F141" s="91"/>
      <c r="G141" s="172"/>
      <c r="H141" s="91">
        <v>285</v>
      </c>
      <c r="I141" s="172">
        <v>9304</v>
      </c>
      <c r="J141" s="321">
        <v>2000</v>
      </c>
      <c r="K141" s="91">
        <v>2000</v>
      </c>
      <c r="L141" s="91">
        <v>31449</v>
      </c>
    </row>
    <row r="142" spans="1:12" ht="13.5" customHeight="1" x14ac:dyDescent="0.15">
      <c r="A142" s="247" t="s">
        <v>283</v>
      </c>
      <c r="B142" s="45"/>
      <c r="C142" s="46" t="s">
        <v>101</v>
      </c>
      <c r="D142" s="149"/>
      <c r="E142" s="48" t="s">
        <v>10</v>
      </c>
      <c r="F142" s="78"/>
      <c r="G142" s="163"/>
      <c r="H142" s="78">
        <v>200</v>
      </c>
      <c r="I142" s="163">
        <v>2105</v>
      </c>
      <c r="J142" s="259"/>
      <c r="K142" s="78"/>
      <c r="L142" s="76"/>
    </row>
    <row r="143" spans="1:12" ht="13.5" customHeight="1" x14ac:dyDescent="0.15">
      <c r="A143" s="247" t="s">
        <v>284</v>
      </c>
      <c r="B143" s="45"/>
      <c r="C143" s="46" t="s">
        <v>84</v>
      </c>
      <c r="D143" s="47"/>
      <c r="E143" s="48" t="s">
        <v>10</v>
      </c>
      <c r="F143" s="78">
        <v>39000</v>
      </c>
      <c r="G143" s="163">
        <v>21876</v>
      </c>
      <c r="H143" s="78">
        <v>95850</v>
      </c>
      <c r="I143" s="163">
        <v>52515</v>
      </c>
      <c r="J143" s="259"/>
      <c r="K143" s="78">
        <v>54000</v>
      </c>
      <c r="L143" s="76">
        <v>276753</v>
      </c>
    </row>
    <row r="144" spans="1:12" ht="13.5" customHeight="1" x14ac:dyDescent="0.15">
      <c r="A144" s="15"/>
      <c r="B144" s="45"/>
      <c r="C144" s="46" t="s">
        <v>225</v>
      </c>
      <c r="D144" s="55"/>
      <c r="E144" s="56" t="s">
        <v>232</v>
      </c>
      <c r="F144" s="78">
        <v>1406</v>
      </c>
      <c r="G144" s="163">
        <v>1019</v>
      </c>
      <c r="H144" s="78">
        <v>1406</v>
      </c>
      <c r="I144" s="163">
        <v>1019</v>
      </c>
      <c r="J144" s="78"/>
      <c r="K144" s="259"/>
      <c r="L144" s="88"/>
    </row>
    <row r="145" spans="1:12" ht="13.5" customHeight="1" x14ac:dyDescent="0.15">
      <c r="A145" s="13"/>
      <c r="B145" s="45"/>
      <c r="C145" s="46" t="s">
        <v>216</v>
      </c>
      <c r="D145" s="47"/>
      <c r="E145" s="48" t="s">
        <v>232</v>
      </c>
      <c r="F145" s="78">
        <v>19200</v>
      </c>
      <c r="G145" s="163">
        <v>14342</v>
      </c>
      <c r="H145" s="78">
        <v>19200</v>
      </c>
      <c r="I145" s="163">
        <v>14342</v>
      </c>
      <c r="J145" s="259">
        <v>75</v>
      </c>
      <c r="K145" s="78">
        <v>75</v>
      </c>
      <c r="L145" s="76">
        <v>82300</v>
      </c>
    </row>
    <row r="146" spans="1:12" ht="13.5" customHeight="1" x14ac:dyDescent="0.15">
      <c r="A146" s="13"/>
      <c r="B146" s="45"/>
      <c r="C146" s="46" t="s">
        <v>290</v>
      </c>
      <c r="D146" s="55"/>
      <c r="E146" s="48" t="s">
        <v>10</v>
      </c>
      <c r="F146" s="78"/>
      <c r="G146" s="163"/>
      <c r="H146" s="78"/>
      <c r="I146" s="163"/>
      <c r="J146" s="259">
        <v>75</v>
      </c>
      <c r="K146" s="78">
        <v>75</v>
      </c>
      <c r="L146" s="76">
        <v>75</v>
      </c>
    </row>
    <row r="147" spans="1:12" ht="13.5" customHeight="1" x14ac:dyDescent="0.15">
      <c r="A147" s="13"/>
      <c r="B147" s="45"/>
      <c r="C147" s="46" t="s">
        <v>240</v>
      </c>
      <c r="D147" s="55"/>
      <c r="E147" s="48" t="s">
        <v>10</v>
      </c>
      <c r="F147" s="78"/>
      <c r="G147" s="163"/>
      <c r="H147" s="78"/>
      <c r="I147" s="163"/>
      <c r="J147" s="259"/>
      <c r="K147" s="78"/>
      <c r="L147" s="76"/>
    </row>
    <row r="148" spans="1:12" ht="13.5" customHeight="1" x14ac:dyDescent="0.15">
      <c r="A148" s="13"/>
      <c r="B148" s="45"/>
      <c r="C148" s="46" t="s">
        <v>90</v>
      </c>
      <c r="D148" s="55"/>
      <c r="E148" s="48" t="s">
        <v>10</v>
      </c>
      <c r="F148" s="78">
        <v>9</v>
      </c>
      <c r="G148" s="163">
        <v>499</v>
      </c>
      <c r="H148" s="78">
        <v>9</v>
      </c>
      <c r="I148" s="163">
        <v>499</v>
      </c>
      <c r="J148" s="259">
        <v>161</v>
      </c>
      <c r="K148" s="78">
        <v>161</v>
      </c>
      <c r="L148" s="76">
        <v>324</v>
      </c>
    </row>
    <row r="149" spans="1:12" ht="13.5" customHeight="1" x14ac:dyDescent="0.15">
      <c r="A149" s="13"/>
      <c r="B149" s="45"/>
      <c r="C149" s="46" t="s">
        <v>150</v>
      </c>
      <c r="D149" s="55"/>
      <c r="E149" s="48" t="s">
        <v>10</v>
      </c>
      <c r="F149" s="78"/>
      <c r="G149" s="163"/>
      <c r="H149" s="78"/>
      <c r="I149" s="163"/>
      <c r="J149" s="259"/>
      <c r="K149" s="78">
        <v>447</v>
      </c>
      <c r="L149" s="76">
        <v>898</v>
      </c>
    </row>
    <row r="150" spans="1:12" ht="13.5" customHeight="1" x14ac:dyDescent="0.15">
      <c r="A150" s="13"/>
      <c r="B150" s="45"/>
      <c r="C150" s="46" t="s">
        <v>260</v>
      </c>
      <c r="D150" s="55"/>
      <c r="E150" s="48" t="s">
        <v>10</v>
      </c>
      <c r="F150" s="78"/>
      <c r="G150" s="163"/>
      <c r="H150" s="78"/>
      <c r="I150" s="163"/>
      <c r="J150" s="259">
        <v>25</v>
      </c>
      <c r="K150" s="78">
        <v>25</v>
      </c>
      <c r="L150" s="76">
        <v>50</v>
      </c>
    </row>
    <row r="151" spans="1:12" ht="13.5" customHeight="1" x14ac:dyDescent="0.15">
      <c r="A151" s="13"/>
      <c r="B151" s="45"/>
      <c r="C151" s="46" t="s">
        <v>139</v>
      </c>
      <c r="D151" s="47"/>
      <c r="E151" s="48" t="s">
        <v>10</v>
      </c>
      <c r="F151" s="78">
        <v>95026</v>
      </c>
      <c r="G151" s="163">
        <v>34716</v>
      </c>
      <c r="H151" s="78">
        <v>264246</v>
      </c>
      <c r="I151" s="163">
        <v>107116</v>
      </c>
      <c r="J151" s="259">
        <v>166669</v>
      </c>
      <c r="K151" s="78">
        <v>266812</v>
      </c>
      <c r="L151" s="76">
        <v>4173989</v>
      </c>
    </row>
    <row r="152" spans="1:12" ht="13.5" customHeight="1" x14ac:dyDescent="0.15">
      <c r="A152" s="13"/>
      <c r="B152" s="45"/>
      <c r="C152" s="46" t="s">
        <v>102</v>
      </c>
      <c r="D152" s="55"/>
      <c r="E152" s="48" t="s">
        <v>10</v>
      </c>
      <c r="F152" s="78">
        <v>131072</v>
      </c>
      <c r="G152" s="163">
        <v>56203</v>
      </c>
      <c r="H152" s="78">
        <v>239096</v>
      </c>
      <c r="I152" s="163">
        <v>106595</v>
      </c>
      <c r="J152" s="259">
        <v>149156</v>
      </c>
      <c r="K152" s="78">
        <v>226110</v>
      </c>
      <c r="L152" s="76">
        <v>2477098</v>
      </c>
    </row>
    <row r="153" spans="1:12" ht="13.5" customHeight="1" x14ac:dyDescent="0.15">
      <c r="A153" s="13"/>
      <c r="B153" s="45"/>
      <c r="C153" s="46" t="s">
        <v>234</v>
      </c>
      <c r="D153" s="55"/>
      <c r="E153" s="56" t="s">
        <v>10</v>
      </c>
      <c r="F153" s="78"/>
      <c r="G153" s="163"/>
      <c r="H153" s="78"/>
      <c r="I153" s="163"/>
      <c r="J153" s="259"/>
      <c r="K153" s="78"/>
      <c r="L153" s="76">
        <v>81</v>
      </c>
    </row>
    <row r="154" spans="1:12" ht="13.5" customHeight="1" x14ac:dyDescent="0.15">
      <c r="A154" s="13"/>
      <c r="B154" s="45"/>
      <c r="C154" s="46" t="s">
        <v>135</v>
      </c>
      <c r="D154" s="55"/>
      <c r="E154" s="48" t="s">
        <v>10</v>
      </c>
      <c r="F154" s="78"/>
      <c r="G154" s="163"/>
      <c r="H154" s="78"/>
      <c r="I154" s="163"/>
      <c r="J154" s="259"/>
      <c r="K154" s="78">
        <v>10696</v>
      </c>
      <c r="L154" s="76">
        <v>62334</v>
      </c>
    </row>
    <row r="155" spans="1:12" ht="13.5" customHeight="1" x14ac:dyDescent="0.15">
      <c r="A155" s="13"/>
      <c r="B155" s="45"/>
      <c r="C155" s="46" t="s">
        <v>85</v>
      </c>
      <c r="D155" s="158"/>
      <c r="E155" s="48" t="s">
        <v>10</v>
      </c>
      <c r="F155" s="78">
        <v>2068</v>
      </c>
      <c r="G155" s="163">
        <v>21655</v>
      </c>
      <c r="H155" s="78">
        <v>3542</v>
      </c>
      <c r="I155" s="163">
        <v>31915</v>
      </c>
      <c r="J155" s="259">
        <v>356</v>
      </c>
      <c r="K155" s="78">
        <v>607</v>
      </c>
      <c r="L155" s="76">
        <v>3705</v>
      </c>
    </row>
    <row r="156" spans="1:12" ht="13.5" customHeight="1" x14ac:dyDescent="0.15">
      <c r="A156" s="13"/>
      <c r="B156" s="72"/>
      <c r="C156" s="73" t="s">
        <v>258</v>
      </c>
      <c r="D156" s="204"/>
      <c r="E156" s="196" t="s">
        <v>10</v>
      </c>
      <c r="F156" s="82"/>
      <c r="G156" s="167"/>
      <c r="H156" s="82"/>
      <c r="I156" s="167"/>
      <c r="J156" s="215"/>
      <c r="K156" s="82">
        <v>300</v>
      </c>
      <c r="L156" s="137">
        <v>2100</v>
      </c>
    </row>
    <row r="157" spans="1:12" ht="13.5" customHeight="1" x14ac:dyDescent="0.15">
      <c r="A157" s="13"/>
      <c r="B157" s="45"/>
      <c r="C157" s="46" t="s">
        <v>89</v>
      </c>
      <c r="D157" s="55"/>
      <c r="E157" s="48" t="s">
        <v>10</v>
      </c>
      <c r="F157" s="78"/>
      <c r="G157" s="163"/>
      <c r="H157" s="78"/>
      <c r="I157" s="163"/>
      <c r="J157" s="259"/>
      <c r="K157" s="78"/>
      <c r="L157" s="76">
        <v>207</v>
      </c>
    </row>
    <row r="158" spans="1:12" ht="13.5" customHeight="1" x14ac:dyDescent="0.15">
      <c r="A158" s="13"/>
      <c r="B158" s="45"/>
      <c r="C158" s="46" t="s">
        <v>136</v>
      </c>
      <c r="D158" s="55"/>
      <c r="E158" s="56" t="s">
        <v>10</v>
      </c>
      <c r="F158" s="78"/>
      <c r="G158" s="163"/>
      <c r="H158" s="78"/>
      <c r="I158" s="163"/>
      <c r="J158" s="259"/>
      <c r="K158" s="78">
        <v>111</v>
      </c>
      <c r="L158" s="76">
        <v>1909</v>
      </c>
    </row>
    <row r="159" spans="1:12" ht="13.5" customHeight="1" x14ac:dyDescent="0.15">
      <c r="A159" s="130"/>
      <c r="B159" s="125"/>
      <c r="C159" s="70" t="s">
        <v>82</v>
      </c>
      <c r="D159" s="71"/>
      <c r="E159" s="134" t="s">
        <v>10</v>
      </c>
      <c r="F159" s="135">
        <f>SUM(F140:F158)</f>
        <v>287781</v>
      </c>
      <c r="G159" s="270">
        <f>SUM(G140:G158)</f>
        <v>150310</v>
      </c>
      <c r="H159" s="135">
        <f>SUM(H140:H158)</f>
        <v>623834</v>
      </c>
      <c r="I159" s="270">
        <f>SUM(I140:I158)</f>
        <v>325410</v>
      </c>
      <c r="J159" s="329">
        <f>SUM(J140:J158)</f>
        <v>318517</v>
      </c>
      <c r="K159" s="332">
        <f>SUM(K140:K158)</f>
        <v>561419</v>
      </c>
      <c r="L159" s="135">
        <f>SUM(L140:L158)</f>
        <v>7157327</v>
      </c>
    </row>
    <row r="160" spans="1:12" ht="13.5" customHeight="1" x14ac:dyDescent="0.15">
      <c r="A160" s="16" t="s">
        <v>74</v>
      </c>
      <c r="B160" s="42"/>
      <c r="C160" s="65" t="s">
        <v>96</v>
      </c>
      <c r="D160" s="59"/>
      <c r="E160" s="66" t="s">
        <v>10</v>
      </c>
      <c r="F160" s="155"/>
      <c r="G160" s="170"/>
      <c r="H160" s="155"/>
      <c r="I160" s="170"/>
      <c r="J160" s="318"/>
      <c r="K160" s="155"/>
      <c r="L160" s="75"/>
    </row>
    <row r="161" spans="1:12" ht="13.5" customHeight="1" x14ac:dyDescent="0.15">
      <c r="A161" s="13" t="s">
        <v>75</v>
      </c>
      <c r="B161" s="45"/>
      <c r="C161" s="52" t="s">
        <v>108</v>
      </c>
      <c r="D161" s="55"/>
      <c r="E161" s="48" t="s">
        <v>10</v>
      </c>
      <c r="F161" s="76"/>
      <c r="G161" s="164"/>
      <c r="H161" s="76"/>
      <c r="I161" s="164"/>
      <c r="J161" s="316">
        <v>10860</v>
      </c>
      <c r="K161" s="76">
        <v>14382</v>
      </c>
      <c r="L161" s="76">
        <v>52247</v>
      </c>
    </row>
    <row r="162" spans="1:12" ht="13.5" customHeight="1" x14ac:dyDescent="0.15">
      <c r="A162" s="13"/>
      <c r="B162" s="45"/>
      <c r="C162" s="46" t="s">
        <v>247</v>
      </c>
      <c r="D162" s="55"/>
      <c r="E162" s="48" t="s">
        <v>10</v>
      </c>
      <c r="F162" s="76">
        <v>44928</v>
      </c>
      <c r="G162" s="164">
        <v>24545</v>
      </c>
      <c r="H162" s="76">
        <v>117504</v>
      </c>
      <c r="I162" s="164">
        <v>65198</v>
      </c>
      <c r="J162" s="316">
        <v>72576</v>
      </c>
      <c r="K162" s="76">
        <v>72576</v>
      </c>
      <c r="L162" s="76">
        <v>426816</v>
      </c>
    </row>
    <row r="163" spans="1:12" ht="13.5" customHeight="1" x14ac:dyDescent="0.15">
      <c r="A163" s="13"/>
      <c r="B163" s="45"/>
      <c r="C163" s="46" t="s">
        <v>105</v>
      </c>
      <c r="D163" s="55"/>
      <c r="E163" s="48" t="s">
        <v>10</v>
      </c>
      <c r="F163" s="76">
        <v>47825</v>
      </c>
      <c r="G163" s="164">
        <v>31296</v>
      </c>
      <c r="H163" s="76">
        <v>91577</v>
      </c>
      <c r="I163" s="164">
        <v>54806</v>
      </c>
      <c r="J163" s="316">
        <v>39956</v>
      </c>
      <c r="K163" s="76">
        <v>54885</v>
      </c>
      <c r="L163" s="76">
        <v>603249</v>
      </c>
    </row>
    <row r="164" spans="1:12" ht="13.5" customHeight="1" x14ac:dyDescent="0.15">
      <c r="A164" s="14"/>
      <c r="B164" s="45"/>
      <c r="C164" s="46" t="s">
        <v>91</v>
      </c>
      <c r="D164" s="55"/>
      <c r="E164" s="48" t="s">
        <v>10</v>
      </c>
      <c r="F164" s="76">
        <v>44</v>
      </c>
      <c r="G164" s="164">
        <v>425</v>
      </c>
      <c r="H164" s="76">
        <v>12992</v>
      </c>
      <c r="I164" s="164">
        <v>9509</v>
      </c>
      <c r="J164" s="316"/>
      <c r="K164" s="76"/>
      <c r="L164" s="76">
        <v>51385</v>
      </c>
    </row>
    <row r="165" spans="1:12" ht="13.5" customHeight="1" x14ac:dyDescent="0.15">
      <c r="A165" s="14"/>
      <c r="B165" s="45"/>
      <c r="C165" s="46" t="s">
        <v>107</v>
      </c>
      <c r="D165" s="55"/>
      <c r="E165" s="48" t="s">
        <v>10</v>
      </c>
      <c r="F165" s="76">
        <v>3285</v>
      </c>
      <c r="G165" s="164">
        <v>4528</v>
      </c>
      <c r="H165" s="76">
        <v>10035</v>
      </c>
      <c r="I165" s="164">
        <v>18019</v>
      </c>
      <c r="J165" s="316">
        <v>835</v>
      </c>
      <c r="K165" s="76">
        <v>5755</v>
      </c>
      <c r="L165" s="76">
        <v>56648</v>
      </c>
    </row>
    <row r="166" spans="1:12" ht="13.5" customHeight="1" x14ac:dyDescent="0.15">
      <c r="A166" s="130"/>
      <c r="B166" s="125"/>
      <c r="C166" s="70" t="s">
        <v>82</v>
      </c>
      <c r="D166" s="71"/>
      <c r="E166" s="134" t="s">
        <v>10</v>
      </c>
      <c r="F166" s="135">
        <f>SUM(F160:F165)</f>
        <v>96082</v>
      </c>
      <c r="G166" s="270">
        <f>SUM(G160:G165)</f>
        <v>60794</v>
      </c>
      <c r="H166" s="135">
        <f>SUM(H160:H165)</f>
        <v>232108</v>
      </c>
      <c r="I166" s="270">
        <f>SUM(I160:I165)</f>
        <v>147532</v>
      </c>
      <c r="J166" s="329">
        <f>SUM(J160:J165)</f>
        <v>124227</v>
      </c>
      <c r="K166" s="332">
        <f>SUM(K160:K165)</f>
        <v>147598</v>
      </c>
      <c r="L166" s="135">
        <f>SUM(L160:L165)</f>
        <v>1190345</v>
      </c>
    </row>
    <row r="167" spans="1:12" ht="13.5" customHeight="1" x14ac:dyDescent="0.15">
      <c r="A167" s="14" t="s">
        <v>11</v>
      </c>
      <c r="B167" s="42"/>
      <c r="C167" s="65" t="s">
        <v>92</v>
      </c>
      <c r="D167" s="143"/>
      <c r="E167" s="48" t="s">
        <v>10</v>
      </c>
      <c r="F167" s="155">
        <v>5920</v>
      </c>
      <c r="G167" s="170">
        <v>65891</v>
      </c>
      <c r="H167" s="155">
        <v>7360</v>
      </c>
      <c r="I167" s="170">
        <v>84351</v>
      </c>
      <c r="J167" s="318">
        <v>1440</v>
      </c>
      <c r="K167" s="155">
        <v>2880</v>
      </c>
      <c r="L167" s="78">
        <v>14400</v>
      </c>
    </row>
    <row r="168" spans="1:12" ht="13.5" customHeight="1" x14ac:dyDescent="0.15">
      <c r="A168" s="13" t="s">
        <v>112</v>
      </c>
      <c r="B168" s="51"/>
      <c r="C168" s="52" t="s">
        <v>111</v>
      </c>
      <c r="D168" s="180"/>
      <c r="E168" s="48" t="s">
        <v>10</v>
      </c>
      <c r="F168" s="155">
        <v>540</v>
      </c>
      <c r="G168" s="170">
        <v>3242</v>
      </c>
      <c r="H168" s="155">
        <v>540</v>
      </c>
      <c r="I168" s="170">
        <v>3242</v>
      </c>
      <c r="J168" s="318">
        <v>33530</v>
      </c>
      <c r="K168" s="155">
        <v>36040</v>
      </c>
      <c r="L168" s="78">
        <v>258735</v>
      </c>
    </row>
    <row r="169" spans="1:12" ht="13.5" customHeight="1" x14ac:dyDescent="0.15">
      <c r="A169" s="181"/>
      <c r="B169" s="45"/>
      <c r="C169" s="46" t="s">
        <v>138</v>
      </c>
      <c r="D169" s="67"/>
      <c r="E169" s="48" t="s">
        <v>10</v>
      </c>
      <c r="F169" s="78"/>
      <c r="G169" s="163"/>
      <c r="H169" s="78"/>
      <c r="I169" s="163"/>
      <c r="J169" s="259"/>
      <c r="K169" s="78"/>
      <c r="L169" s="76">
        <v>380</v>
      </c>
    </row>
    <row r="170" spans="1:12" ht="13.5" customHeight="1" x14ac:dyDescent="0.15">
      <c r="A170" s="13"/>
      <c r="B170" s="45"/>
      <c r="C170" s="46" t="s">
        <v>90</v>
      </c>
      <c r="D170" s="67"/>
      <c r="E170" s="48" t="s">
        <v>10</v>
      </c>
      <c r="F170" s="78">
        <v>1055</v>
      </c>
      <c r="G170" s="163">
        <v>7125</v>
      </c>
      <c r="H170" s="78">
        <v>1055</v>
      </c>
      <c r="I170" s="163">
        <v>7125</v>
      </c>
      <c r="J170" s="259"/>
      <c r="K170" s="78">
        <v>400</v>
      </c>
      <c r="L170" s="77">
        <v>4410</v>
      </c>
    </row>
    <row r="171" spans="1:12" ht="13.5" customHeight="1" x14ac:dyDescent="0.15">
      <c r="A171" s="13"/>
      <c r="B171" s="45"/>
      <c r="C171" s="46" t="s">
        <v>150</v>
      </c>
      <c r="D171" s="67"/>
      <c r="E171" s="48" t="s">
        <v>10</v>
      </c>
      <c r="F171" s="78">
        <v>690</v>
      </c>
      <c r="G171" s="163">
        <v>14325</v>
      </c>
      <c r="H171" s="78">
        <v>1070</v>
      </c>
      <c r="I171" s="163">
        <v>19075</v>
      </c>
      <c r="J171" s="259">
        <v>760</v>
      </c>
      <c r="K171" s="78">
        <v>760</v>
      </c>
      <c r="L171" s="77">
        <v>3730</v>
      </c>
    </row>
    <row r="172" spans="1:12" ht="13.5" customHeight="1" x14ac:dyDescent="0.15">
      <c r="A172" s="13"/>
      <c r="B172" s="45"/>
      <c r="C172" s="46" t="s">
        <v>139</v>
      </c>
      <c r="D172" s="67"/>
      <c r="E172" s="48" t="s">
        <v>10</v>
      </c>
      <c r="F172" s="78"/>
      <c r="G172" s="163"/>
      <c r="H172" s="78"/>
      <c r="I172" s="163"/>
      <c r="J172" s="259"/>
      <c r="K172" s="78"/>
      <c r="L172" s="79">
        <v>2400</v>
      </c>
    </row>
    <row r="173" spans="1:12" ht="13.5" customHeight="1" x14ac:dyDescent="0.15">
      <c r="A173" s="13"/>
      <c r="B173" s="45"/>
      <c r="C173" s="46" t="s">
        <v>97</v>
      </c>
      <c r="D173" s="67"/>
      <c r="E173" s="48" t="s">
        <v>10</v>
      </c>
      <c r="F173" s="78"/>
      <c r="G173" s="163"/>
      <c r="H173" s="78"/>
      <c r="I173" s="163"/>
      <c r="J173" s="259">
        <v>8100</v>
      </c>
      <c r="K173" s="78">
        <v>8100</v>
      </c>
      <c r="L173" s="77">
        <v>10821</v>
      </c>
    </row>
    <row r="174" spans="1:12" ht="13.5" customHeight="1" x14ac:dyDescent="0.15">
      <c r="A174" s="13"/>
      <c r="B174" s="45"/>
      <c r="C174" s="46" t="s">
        <v>226</v>
      </c>
      <c r="D174" s="67"/>
      <c r="E174" s="48" t="s">
        <v>10</v>
      </c>
      <c r="F174" s="78"/>
      <c r="G174" s="163"/>
      <c r="H174" s="78">
        <v>19760</v>
      </c>
      <c r="I174" s="163">
        <v>119516</v>
      </c>
      <c r="J174" s="259"/>
      <c r="K174" s="78"/>
      <c r="L174" s="79">
        <v>65740</v>
      </c>
    </row>
    <row r="175" spans="1:12" ht="13.5" customHeight="1" x14ac:dyDescent="0.15">
      <c r="A175" s="130"/>
      <c r="B175" s="148"/>
      <c r="C175" s="70" t="s">
        <v>82</v>
      </c>
      <c r="D175" s="298"/>
      <c r="E175" s="134" t="s">
        <v>10</v>
      </c>
      <c r="F175" s="138">
        <f>SUM(F167:F174)</f>
        <v>8205</v>
      </c>
      <c r="G175" s="205">
        <f>SUM(G167:G174)</f>
        <v>90583</v>
      </c>
      <c r="H175" s="138">
        <f>SUM(H167:H174)</f>
        <v>29785</v>
      </c>
      <c r="I175" s="205">
        <f>SUM(I167:I174)</f>
        <v>233309</v>
      </c>
      <c r="J175" s="330">
        <f>SUM(J167:J174)</f>
        <v>43830</v>
      </c>
      <c r="K175" s="333">
        <f>SUM(K167:K174)</f>
        <v>48180</v>
      </c>
      <c r="L175" s="138">
        <f>SUM(L167:L174)</f>
        <v>360616</v>
      </c>
    </row>
    <row r="176" spans="1:12" ht="13.5" customHeight="1" x14ac:dyDescent="0.15">
      <c r="A176" s="17"/>
      <c r="B176" s="17"/>
      <c r="C176" s="246"/>
      <c r="D176" s="21"/>
      <c r="E176" s="21"/>
      <c r="F176" s="260"/>
      <c r="G176" s="260"/>
      <c r="H176" s="260"/>
      <c r="I176" s="260"/>
      <c r="J176" s="260"/>
      <c r="K176" s="260"/>
      <c r="L176" s="260"/>
    </row>
    <row r="177" spans="1:12" ht="13.5" customHeight="1" x14ac:dyDescent="0.15">
      <c r="A177" s="17"/>
      <c r="B177" s="17"/>
      <c r="C177" s="246"/>
      <c r="D177" s="21"/>
      <c r="E177" s="21"/>
      <c r="F177" s="260"/>
      <c r="G177" s="260"/>
      <c r="H177" s="260"/>
      <c r="I177" s="260"/>
      <c r="J177" s="260"/>
      <c r="K177" s="260"/>
      <c r="L177" s="260"/>
    </row>
    <row r="178" spans="1:12" ht="13.5" customHeight="1" x14ac:dyDescent="0.15">
      <c r="A178" s="17"/>
      <c r="B178" s="17"/>
      <c r="C178" s="246"/>
      <c r="D178" s="21"/>
      <c r="E178" s="21"/>
      <c r="F178" s="260"/>
      <c r="G178" s="260"/>
      <c r="H178" s="260"/>
      <c r="I178" s="260"/>
      <c r="J178" s="260"/>
      <c r="K178" s="260"/>
      <c r="L178" s="260"/>
    </row>
    <row r="179" spans="1:12" ht="13.5" customHeight="1" x14ac:dyDescent="0.15">
      <c r="A179" s="17"/>
      <c r="B179" s="17"/>
      <c r="C179" s="246"/>
      <c r="D179" s="21"/>
      <c r="E179" s="21"/>
      <c r="F179" s="260"/>
      <c r="G179" s="260"/>
      <c r="H179" s="260"/>
      <c r="I179" s="260"/>
      <c r="J179" s="260"/>
      <c r="K179" s="260"/>
      <c r="L179" s="260"/>
    </row>
    <row r="180" spans="1:12" ht="13.5" customHeight="1" x14ac:dyDescent="0.15">
      <c r="A180" s="17"/>
      <c r="B180" s="17"/>
      <c r="C180" s="246"/>
      <c r="D180" s="21"/>
      <c r="E180" s="21"/>
      <c r="F180" s="260"/>
      <c r="G180" s="260"/>
      <c r="H180" s="260"/>
      <c r="I180" s="260"/>
      <c r="J180" s="260"/>
      <c r="K180" s="260"/>
      <c r="L180" s="260"/>
    </row>
    <row r="181" spans="1:12" ht="13.5" customHeight="1" x14ac:dyDescent="0.15">
      <c r="A181" s="252"/>
      <c r="B181" s="252"/>
      <c r="C181" s="151"/>
      <c r="D181" s="152"/>
      <c r="E181" s="152"/>
      <c r="F181" s="255"/>
      <c r="G181" s="255"/>
      <c r="H181" s="255"/>
      <c r="I181" s="255"/>
      <c r="J181" s="255"/>
      <c r="K181" s="255"/>
      <c r="L181" s="255"/>
    </row>
    <row r="182" spans="1:12" ht="13.5" customHeight="1" x14ac:dyDescent="0.15">
      <c r="A182" s="121" t="s">
        <v>15</v>
      </c>
      <c r="B182" s="118"/>
      <c r="C182" s="343" t="s">
        <v>99</v>
      </c>
      <c r="D182" s="12"/>
      <c r="E182" s="339" t="s">
        <v>81</v>
      </c>
      <c r="F182" s="341" t="s">
        <v>298</v>
      </c>
      <c r="G182" s="342"/>
      <c r="H182" s="345" t="s">
        <v>299</v>
      </c>
      <c r="I182" s="346"/>
      <c r="J182" s="347" t="s">
        <v>301</v>
      </c>
      <c r="K182" s="348"/>
      <c r="L182" s="349"/>
    </row>
    <row r="183" spans="1:12" ht="13.5" customHeight="1" x14ac:dyDescent="0.15">
      <c r="A183" s="127" t="s">
        <v>78</v>
      </c>
      <c r="B183" s="123"/>
      <c r="C183" s="352"/>
      <c r="D183" s="124"/>
      <c r="E183" s="340"/>
      <c r="F183" s="23" t="s">
        <v>79</v>
      </c>
      <c r="G183" s="162" t="s">
        <v>80</v>
      </c>
      <c r="H183" s="23" t="s">
        <v>79</v>
      </c>
      <c r="I183" s="162" t="s">
        <v>80</v>
      </c>
      <c r="J183" s="265" t="s">
        <v>285</v>
      </c>
      <c r="K183" s="117" t="s">
        <v>286</v>
      </c>
      <c r="L183" s="23" t="s">
        <v>238</v>
      </c>
    </row>
    <row r="184" spans="1:12" ht="13.5" customHeight="1" x14ac:dyDescent="0.15">
      <c r="A184" s="16" t="s">
        <v>132</v>
      </c>
      <c r="B184" s="42"/>
      <c r="C184" s="65" t="s">
        <v>111</v>
      </c>
      <c r="D184" s="59"/>
      <c r="E184" s="66" t="s">
        <v>10</v>
      </c>
      <c r="F184" s="92">
        <v>142114</v>
      </c>
      <c r="G184" s="169">
        <v>191159</v>
      </c>
      <c r="H184" s="92">
        <v>195292</v>
      </c>
      <c r="I184" s="169">
        <v>246074</v>
      </c>
      <c r="J184" s="92">
        <v>2880</v>
      </c>
      <c r="K184" s="315">
        <v>16043</v>
      </c>
      <c r="L184" s="75">
        <v>624059</v>
      </c>
    </row>
    <row r="185" spans="1:12" ht="13.5" customHeight="1" x14ac:dyDescent="0.15">
      <c r="A185" s="13" t="s">
        <v>154</v>
      </c>
      <c r="B185" s="45"/>
      <c r="C185" s="46" t="s">
        <v>153</v>
      </c>
      <c r="D185" s="55"/>
      <c r="E185" s="48" t="s">
        <v>10</v>
      </c>
      <c r="F185" s="78">
        <v>120</v>
      </c>
      <c r="G185" s="163">
        <v>427</v>
      </c>
      <c r="H185" s="78">
        <v>120</v>
      </c>
      <c r="I185" s="163">
        <v>427</v>
      </c>
      <c r="J185" s="78">
        <v>36040</v>
      </c>
      <c r="K185" s="259"/>
      <c r="L185" s="76">
        <v>2000</v>
      </c>
    </row>
    <row r="186" spans="1:12" ht="13.5" customHeight="1" x14ac:dyDescent="0.15">
      <c r="A186" s="13"/>
      <c r="B186" s="45"/>
      <c r="C186" s="46" t="s">
        <v>233</v>
      </c>
      <c r="D186" s="55"/>
      <c r="E186" s="48"/>
      <c r="F186" s="78">
        <v>7692</v>
      </c>
      <c r="G186" s="163">
        <v>12962</v>
      </c>
      <c r="H186" s="78">
        <v>10514</v>
      </c>
      <c r="I186" s="163">
        <v>18833</v>
      </c>
      <c r="J186" s="78"/>
      <c r="K186" s="259"/>
      <c r="L186" s="76">
        <v>17750</v>
      </c>
    </row>
    <row r="187" spans="1:12" ht="13.5" customHeight="1" x14ac:dyDescent="0.15">
      <c r="A187" s="13"/>
      <c r="B187" s="45"/>
      <c r="C187" s="46" t="s">
        <v>83</v>
      </c>
      <c r="D187" s="55"/>
      <c r="E187" s="48"/>
      <c r="F187" s="78">
        <v>216</v>
      </c>
      <c r="G187" s="163">
        <v>463</v>
      </c>
      <c r="H187" s="78">
        <v>966</v>
      </c>
      <c r="I187" s="163">
        <v>1173</v>
      </c>
      <c r="J187" s="78">
        <v>400</v>
      </c>
      <c r="K187" s="259">
        <v>216</v>
      </c>
      <c r="L187" s="76">
        <v>96838</v>
      </c>
    </row>
    <row r="188" spans="1:12" ht="13.5" customHeight="1" x14ac:dyDescent="0.15">
      <c r="A188" s="13"/>
      <c r="B188" s="45"/>
      <c r="C188" s="46" t="s">
        <v>84</v>
      </c>
      <c r="D188" s="55"/>
      <c r="E188" s="48" t="s">
        <v>10</v>
      </c>
      <c r="F188" s="76">
        <v>530441</v>
      </c>
      <c r="G188" s="164">
        <v>326187</v>
      </c>
      <c r="H188" s="76">
        <v>1133629</v>
      </c>
      <c r="I188" s="164">
        <v>689576</v>
      </c>
      <c r="J188" s="76">
        <v>760</v>
      </c>
      <c r="K188" s="316">
        <v>1404436</v>
      </c>
      <c r="L188" s="76">
        <v>8003545</v>
      </c>
    </row>
    <row r="189" spans="1:12" ht="13.5" customHeight="1" x14ac:dyDescent="0.15">
      <c r="A189" s="13"/>
      <c r="B189" s="45"/>
      <c r="C189" s="46" t="s">
        <v>225</v>
      </c>
      <c r="D189" s="67"/>
      <c r="E189" s="56" t="s">
        <v>10</v>
      </c>
      <c r="F189" s="197">
        <v>17100</v>
      </c>
      <c r="G189" s="198">
        <v>17648</v>
      </c>
      <c r="H189" s="197">
        <v>18620</v>
      </c>
      <c r="I189" s="198">
        <v>20620</v>
      </c>
      <c r="J189" s="197"/>
      <c r="K189" s="317">
        <v>12920</v>
      </c>
      <c r="L189" s="76">
        <v>86498</v>
      </c>
    </row>
    <row r="190" spans="1:12" ht="13.5" customHeight="1" x14ac:dyDescent="0.15">
      <c r="A190" s="13"/>
      <c r="B190" s="45"/>
      <c r="C190" s="46" t="s">
        <v>86</v>
      </c>
      <c r="D190" s="55"/>
      <c r="E190" s="48" t="s">
        <v>10</v>
      </c>
      <c r="F190" s="76">
        <v>91644</v>
      </c>
      <c r="G190" s="164">
        <v>61336</v>
      </c>
      <c r="H190" s="76">
        <v>292660</v>
      </c>
      <c r="I190" s="164">
        <v>178129</v>
      </c>
      <c r="J190" s="76">
        <v>8100</v>
      </c>
      <c r="K190" s="316">
        <v>319520</v>
      </c>
      <c r="L190" s="76">
        <v>2272044</v>
      </c>
    </row>
    <row r="191" spans="1:12" ht="13.5" customHeight="1" x14ac:dyDescent="0.15">
      <c r="A191" s="13"/>
      <c r="B191" s="72"/>
      <c r="C191" s="73" t="s">
        <v>103</v>
      </c>
      <c r="D191" s="74"/>
      <c r="E191" s="196" t="s">
        <v>10</v>
      </c>
      <c r="F191" s="155">
        <v>20</v>
      </c>
      <c r="G191" s="170">
        <v>308</v>
      </c>
      <c r="H191" s="155">
        <v>20</v>
      </c>
      <c r="I191" s="170">
        <v>308</v>
      </c>
      <c r="J191" s="155"/>
      <c r="K191" s="318"/>
      <c r="L191" s="137"/>
    </row>
    <row r="192" spans="1:12" ht="13.5" customHeight="1" x14ac:dyDescent="0.15">
      <c r="A192" s="13"/>
      <c r="B192" s="45"/>
      <c r="C192" s="46" t="s">
        <v>149</v>
      </c>
      <c r="D192" s="55"/>
      <c r="E192" s="48" t="s">
        <v>10</v>
      </c>
      <c r="F192" s="78"/>
      <c r="G192" s="163"/>
      <c r="H192" s="78">
        <v>927</v>
      </c>
      <c r="I192" s="163">
        <v>1375</v>
      </c>
      <c r="J192" s="78">
        <v>389</v>
      </c>
      <c r="K192" s="259">
        <v>389</v>
      </c>
      <c r="L192" s="76">
        <v>5133</v>
      </c>
    </row>
    <row r="193" spans="1:12" ht="13.5" customHeight="1" x14ac:dyDescent="0.15">
      <c r="A193" s="13"/>
      <c r="B193" s="45"/>
      <c r="C193" s="46" t="s">
        <v>216</v>
      </c>
      <c r="D193" s="55"/>
      <c r="E193" s="48" t="s">
        <v>10</v>
      </c>
      <c r="F193" s="78"/>
      <c r="G193" s="163"/>
      <c r="H193" s="78"/>
      <c r="I193" s="163"/>
      <c r="J193" s="78" t="s">
        <v>305</v>
      </c>
      <c r="K193" s="259">
        <v>2400</v>
      </c>
      <c r="L193" s="76">
        <v>13340</v>
      </c>
    </row>
    <row r="194" spans="1:12" ht="13.5" customHeight="1" x14ac:dyDescent="0.15">
      <c r="A194" s="13"/>
      <c r="B194" s="45"/>
      <c r="C194" s="46" t="s">
        <v>87</v>
      </c>
      <c r="D194" s="55"/>
      <c r="E194" s="48" t="s">
        <v>10</v>
      </c>
      <c r="F194" s="78"/>
      <c r="G194" s="163"/>
      <c r="H194" s="78">
        <v>1800</v>
      </c>
      <c r="I194" s="163">
        <v>1309</v>
      </c>
      <c r="J194" s="78">
        <v>900</v>
      </c>
      <c r="K194" s="259">
        <v>900</v>
      </c>
      <c r="L194" s="76">
        <v>2700</v>
      </c>
    </row>
    <row r="195" spans="1:12" ht="13.5" customHeight="1" x14ac:dyDescent="0.15">
      <c r="A195" s="13"/>
      <c r="B195" s="45"/>
      <c r="C195" s="46" t="s">
        <v>88</v>
      </c>
      <c r="D195" s="67"/>
      <c r="E195" s="48" t="s">
        <v>10</v>
      </c>
      <c r="F195" s="78"/>
      <c r="G195" s="163"/>
      <c r="H195" s="78"/>
      <c r="I195" s="163"/>
      <c r="J195" s="78"/>
      <c r="K195" s="259"/>
      <c r="L195" s="76"/>
    </row>
    <row r="196" spans="1:12" ht="13.5" customHeight="1" x14ac:dyDescent="0.15">
      <c r="A196" s="13"/>
      <c r="B196" s="45"/>
      <c r="C196" s="46" t="s">
        <v>235</v>
      </c>
      <c r="D196" s="47"/>
      <c r="E196" s="48" t="s">
        <v>10</v>
      </c>
      <c r="F196" s="78"/>
      <c r="G196" s="163"/>
      <c r="H196" s="78">
        <v>20298</v>
      </c>
      <c r="I196" s="163">
        <v>8587</v>
      </c>
      <c r="J196" s="78">
        <v>2112</v>
      </c>
      <c r="K196" s="259">
        <v>2112</v>
      </c>
      <c r="L196" s="76">
        <v>2695</v>
      </c>
    </row>
    <row r="197" spans="1:12" ht="13.5" customHeight="1" x14ac:dyDescent="0.15">
      <c r="A197" s="13"/>
      <c r="B197" s="45"/>
      <c r="C197" s="46" t="s">
        <v>150</v>
      </c>
      <c r="D197" s="47"/>
      <c r="E197" s="48" t="s">
        <v>10</v>
      </c>
      <c r="F197" s="76">
        <v>15200</v>
      </c>
      <c r="G197" s="164">
        <v>25166</v>
      </c>
      <c r="H197" s="76">
        <v>25165</v>
      </c>
      <c r="I197" s="164">
        <v>41755</v>
      </c>
      <c r="J197" s="76" t="s">
        <v>305</v>
      </c>
      <c r="K197" s="316">
        <v>40020</v>
      </c>
      <c r="L197" s="76">
        <v>176520</v>
      </c>
    </row>
    <row r="198" spans="1:12" ht="13.5" customHeight="1" x14ac:dyDescent="0.15">
      <c r="A198" s="13"/>
      <c r="B198" s="45"/>
      <c r="C198" s="46" t="s">
        <v>134</v>
      </c>
      <c r="D198" s="47"/>
      <c r="E198" s="48" t="s">
        <v>10</v>
      </c>
      <c r="F198" s="78"/>
      <c r="G198" s="163"/>
      <c r="H198" s="78">
        <v>2500</v>
      </c>
      <c r="I198" s="163">
        <v>3047</v>
      </c>
      <c r="J198" s="78">
        <v>500</v>
      </c>
      <c r="K198" s="259">
        <v>1025</v>
      </c>
      <c r="L198" s="76">
        <v>2600</v>
      </c>
    </row>
    <row r="199" spans="1:12" ht="13.5" customHeight="1" x14ac:dyDescent="0.15">
      <c r="A199" s="13"/>
      <c r="B199" s="45"/>
      <c r="C199" s="46" t="s">
        <v>139</v>
      </c>
      <c r="D199" s="47"/>
      <c r="E199" s="48" t="s">
        <v>10</v>
      </c>
      <c r="F199" s="76"/>
      <c r="G199" s="164"/>
      <c r="H199" s="76"/>
      <c r="I199" s="164"/>
      <c r="J199" s="76" t="s">
        <v>305</v>
      </c>
      <c r="K199" s="316">
        <v>56600</v>
      </c>
      <c r="L199" s="76">
        <v>88600</v>
      </c>
    </row>
    <row r="200" spans="1:12" ht="13.5" customHeight="1" x14ac:dyDescent="0.15">
      <c r="A200" s="13"/>
      <c r="B200" s="45"/>
      <c r="C200" s="46" t="s">
        <v>135</v>
      </c>
      <c r="D200" s="47"/>
      <c r="E200" s="48" t="s">
        <v>10</v>
      </c>
      <c r="F200" s="78"/>
      <c r="G200" s="163"/>
      <c r="H200" s="78"/>
      <c r="I200" s="163"/>
      <c r="J200" s="78">
        <v>155</v>
      </c>
      <c r="K200" s="259">
        <v>155</v>
      </c>
      <c r="L200" s="76">
        <v>699</v>
      </c>
    </row>
    <row r="201" spans="1:12" ht="13.5" customHeight="1" x14ac:dyDescent="0.15">
      <c r="A201" s="13"/>
      <c r="B201" s="45"/>
      <c r="C201" s="46" t="s">
        <v>97</v>
      </c>
      <c r="D201" s="55"/>
      <c r="E201" s="48" t="s">
        <v>10</v>
      </c>
      <c r="F201" s="155">
        <v>353</v>
      </c>
      <c r="G201" s="170">
        <v>1092</v>
      </c>
      <c r="H201" s="155">
        <v>2445</v>
      </c>
      <c r="I201" s="170">
        <v>7996</v>
      </c>
      <c r="J201" s="155">
        <v>1946</v>
      </c>
      <c r="K201" s="318">
        <v>5952</v>
      </c>
      <c r="L201" s="76">
        <v>30880</v>
      </c>
    </row>
    <row r="202" spans="1:12" ht="13.5" customHeight="1" x14ac:dyDescent="0.15">
      <c r="A202" s="13"/>
      <c r="B202" s="72"/>
      <c r="C202" s="73" t="s">
        <v>89</v>
      </c>
      <c r="D202" s="74"/>
      <c r="E202" s="196" t="s">
        <v>10</v>
      </c>
      <c r="F202" s="155">
        <v>17</v>
      </c>
      <c r="G202" s="170">
        <v>225</v>
      </c>
      <c r="H202" s="155">
        <v>17</v>
      </c>
      <c r="I202" s="170">
        <v>225</v>
      </c>
      <c r="J202" s="155"/>
      <c r="K202" s="318"/>
      <c r="L202" s="137"/>
    </row>
    <row r="203" spans="1:12" ht="13.5" customHeight="1" x14ac:dyDescent="0.15">
      <c r="A203" s="13"/>
      <c r="B203" s="72"/>
      <c r="C203" s="73" t="s">
        <v>221</v>
      </c>
      <c r="D203" s="74"/>
      <c r="E203" s="196" t="s">
        <v>10</v>
      </c>
      <c r="F203" s="155"/>
      <c r="G203" s="170"/>
      <c r="H203" s="155"/>
      <c r="I203" s="170"/>
      <c r="J203" s="155"/>
      <c r="K203" s="318"/>
      <c r="L203" s="137"/>
    </row>
    <row r="204" spans="1:12" ht="13.5" customHeight="1" x14ac:dyDescent="0.15">
      <c r="A204" s="130"/>
      <c r="B204" s="125"/>
      <c r="C204" s="70" t="s">
        <v>82</v>
      </c>
      <c r="D204" s="71"/>
      <c r="E204" s="134" t="s">
        <v>10</v>
      </c>
      <c r="F204" s="135">
        <f>SUM(F184:F203)</f>
        <v>804917</v>
      </c>
      <c r="G204" s="270">
        <f>SUM(G184:G203)</f>
        <v>636973</v>
      </c>
      <c r="H204" s="135">
        <f>SUM(H184:H203)</f>
        <v>1704973</v>
      </c>
      <c r="I204" s="270">
        <f>SUM(I184:I203)</f>
        <v>1219434</v>
      </c>
      <c r="J204" s="135">
        <f>SUM(J184:J203)</f>
        <v>54182</v>
      </c>
      <c r="K204" s="263">
        <f>SUM(K184:K203)</f>
        <v>1862688</v>
      </c>
      <c r="L204" s="135">
        <f>SUM(L184:L203)</f>
        <v>11425901</v>
      </c>
    </row>
    <row r="205" spans="1:12" ht="13.5" customHeight="1" x14ac:dyDescent="0.15">
      <c r="A205" s="16" t="s">
        <v>230</v>
      </c>
      <c r="B205" s="31"/>
      <c r="C205" s="29"/>
      <c r="D205" s="35"/>
      <c r="E205" s="156"/>
      <c r="F205" s="37"/>
      <c r="G205" s="25"/>
      <c r="H205" s="37"/>
      <c r="I205" s="25"/>
      <c r="J205" s="37"/>
      <c r="K205" s="261"/>
      <c r="L205" s="37"/>
    </row>
    <row r="206" spans="1:12" ht="13.5" customHeight="1" x14ac:dyDescent="0.15">
      <c r="A206" s="15" t="s">
        <v>231</v>
      </c>
      <c r="B206" s="15"/>
      <c r="C206" s="28"/>
      <c r="D206" s="157"/>
      <c r="E206" s="21"/>
      <c r="F206" s="113"/>
      <c r="G206" s="24"/>
      <c r="H206" s="113"/>
      <c r="I206" s="24"/>
      <c r="J206" s="113"/>
      <c r="K206" s="262"/>
      <c r="L206" s="159"/>
    </row>
    <row r="207" spans="1:12" ht="13.5" customHeight="1" x14ac:dyDescent="0.15">
      <c r="A207" s="18"/>
      <c r="B207" s="51"/>
      <c r="C207" s="27" t="s">
        <v>92</v>
      </c>
      <c r="D207" s="157"/>
      <c r="E207" s="21" t="s">
        <v>10</v>
      </c>
      <c r="F207" s="243"/>
      <c r="G207" s="248"/>
      <c r="H207" s="243"/>
      <c r="I207" s="248"/>
      <c r="J207" s="243"/>
      <c r="K207" s="319"/>
      <c r="L207" s="161"/>
    </row>
    <row r="208" spans="1:12" ht="13.5" customHeight="1" x14ac:dyDescent="0.15">
      <c r="A208" s="18"/>
      <c r="B208" s="51"/>
      <c r="C208" s="27" t="s">
        <v>88</v>
      </c>
      <c r="D208" s="157"/>
      <c r="E208" s="21" t="s">
        <v>10</v>
      </c>
      <c r="F208" s="243"/>
      <c r="G208" s="248"/>
      <c r="H208" s="243"/>
      <c r="I208" s="248"/>
      <c r="J208" s="243"/>
      <c r="K208" s="319"/>
      <c r="L208" s="161">
        <v>105600</v>
      </c>
    </row>
    <row r="209" spans="1:12" ht="13.5" customHeight="1" x14ac:dyDescent="0.15">
      <c r="A209" s="15"/>
      <c r="B209" s="148"/>
      <c r="C209" s="223" t="s">
        <v>82</v>
      </c>
      <c r="D209" s="249"/>
      <c r="E209" s="224" t="s">
        <v>10</v>
      </c>
      <c r="F209" s="250">
        <f>SUM(F205:F208)</f>
        <v>0</v>
      </c>
      <c r="G209" s="251">
        <f>SUM(G205:G208)</f>
        <v>0</v>
      </c>
      <c r="H209" s="250">
        <f>SUM(H205:H208)</f>
        <v>0</v>
      </c>
      <c r="I209" s="251">
        <f>SUM(I205:I208)</f>
        <v>0</v>
      </c>
      <c r="J209" s="250">
        <f>SUM(J205:J208)</f>
        <v>0</v>
      </c>
      <c r="K209" s="320">
        <f>SUM(K205:K208)</f>
        <v>0</v>
      </c>
      <c r="L209" s="84">
        <f>SUM(L205:L208)</f>
        <v>105600</v>
      </c>
    </row>
    <row r="210" spans="1:12" ht="13.5" customHeight="1" x14ac:dyDescent="0.15">
      <c r="A210" s="16" t="s">
        <v>161</v>
      </c>
      <c r="B210" s="60"/>
      <c r="C210" s="52" t="s">
        <v>111</v>
      </c>
      <c r="D210" s="136"/>
      <c r="E210" s="114" t="s">
        <v>10</v>
      </c>
      <c r="F210" s="91"/>
      <c r="G210" s="172"/>
      <c r="H210" s="91"/>
      <c r="I210" s="172"/>
      <c r="J210" s="91"/>
      <c r="K210" s="321"/>
      <c r="L210" s="81">
        <v>22450</v>
      </c>
    </row>
    <row r="211" spans="1:12" ht="13.5" customHeight="1" x14ac:dyDescent="0.15">
      <c r="A211" s="13" t="s">
        <v>155</v>
      </c>
      <c r="B211" s="60"/>
      <c r="C211" s="52" t="s">
        <v>88</v>
      </c>
      <c r="D211" s="136"/>
      <c r="E211" s="114" t="s">
        <v>10</v>
      </c>
      <c r="F211" s="91">
        <v>80960</v>
      </c>
      <c r="G211" s="172">
        <v>34518</v>
      </c>
      <c r="H211" s="91">
        <v>123200</v>
      </c>
      <c r="I211" s="172">
        <v>53767</v>
      </c>
      <c r="J211" s="91">
        <v>17600</v>
      </c>
      <c r="K211" s="321">
        <v>35200</v>
      </c>
      <c r="L211" s="81">
        <v>316800</v>
      </c>
    </row>
    <row r="212" spans="1:12" ht="13.5" customHeight="1" x14ac:dyDescent="0.15">
      <c r="B212" s="60"/>
      <c r="C212" s="52" t="s">
        <v>139</v>
      </c>
      <c r="D212" s="114"/>
      <c r="E212" s="114" t="s">
        <v>10</v>
      </c>
      <c r="F212" s="91"/>
      <c r="G212" s="172"/>
      <c r="H212" s="91"/>
      <c r="I212" s="172"/>
      <c r="J212" s="91"/>
      <c r="K212" s="321"/>
      <c r="L212" s="81"/>
    </row>
    <row r="213" spans="1:12" ht="13.5" customHeight="1" x14ac:dyDescent="0.15">
      <c r="A213" s="13"/>
      <c r="B213" s="63"/>
      <c r="C213" s="46" t="s">
        <v>85</v>
      </c>
      <c r="D213" s="47"/>
      <c r="E213" s="48" t="s">
        <v>10</v>
      </c>
      <c r="F213" s="197">
        <v>751</v>
      </c>
      <c r="G213" s="198">
        <v>476</v>
      </c>
      <c r="H213" s="197">
        <v>751</v>
      </c>
      <c r="I213" s="198">
        <v>476</v>
      </c>
      <c r="J213" s="197"/>
      <c r="K213" s="317"/>
      <c r="L213" s="78">
        <v>2252</v>
      </c>
    </row>
    <row r="214" spans="1:12" ht="13.5" customHeight="1" x14ac:dyDescent="0.15">
      <c r="A214" s="130"/>
      <c r="B214" s="125"/>
      <c r="C214" s="70" t="s">
        <v>82</v>
      </c>
      <c r="D214" s="71"/>
      <c r="E214" s="134" t="s">
        <v>10</v>
      </c>
      <c r="F214" s="135">
        <f>SUM(F210:F213)</f>
        <v>81711</v>
      </c>
      <c r="G214" s="270">
        <f>SUM(G210:G213)</f>
        <v>34994</v>
      </c>
      <c r="H214" s="135">
        <f>SUM(H210:H213)</f>
        <v>123951</v>
      </c>
      <c r="I214" s="270">
        <f>SUM(I210:I213)</f>
        <v>54243</v>
      </c>
      <c r="J214" s="135">
        <f>SUM(J210:J213)</f>
        <v>17600</v>
      </c>
      <c r="K214" s="263">
        <f>SUM(K210:K213)</f>
        <v>35200</v>
      </c>
      <c r="L214" s="138">
        <f>SUM(L210:L213)</f>
        <v>341502</v>
      </c>
    </row>
    <row r="215" spans="1:12" ht="13.5" customHeight="1" x14ac:dyDescent="0.15">
      <c r="A215" s="14" t="s">
        <v>228</v>
      </c>
      <c r="B215" s="31"/>
      <c r="C215" s="29"/>
      <c r="D215" s="35"/>
      <c r="E215" s="156"/>
      <c r="F215" s="37"/>
      <c r="G215" s="25"/>
      <c r="H215" s="37"/>
      <c r="I215" s="25"/>
      <c r="J215" s="37"/>
      <c r="K215" s="261"/>
      <c r="L215" s="37"/>
    </row>
    <row r="216" spans="1:12" ht="13.5" customHeight="1" x14ac:dyDescent="0.15">
      <c r="A216" s="15" t="s">
        <v>229</v>
      </c>
      <c r="B216" s="15"/>
      <c r="C216" s="28"/>
      <c r="D216" s="157"/>
      <c r="E216" s="21"/>
      <c r="F216" s="113"/>
      <c r="G216" s="24"/>
      <c r="H216" s="113"/>
      <c r="I216" s="24"/>
      <c r="J216" s="113"/>
      <c r="K216" s="262"/>
      <c r="L216" s="113"/>
    </row>
    <row r="217" spans="1:12" ht="13.5" customHeight="1" x14ac:dyDescent="0.15">
      <c r="A217" s="18"/>
      <c r="B217" s="51"/>
      <c r="C217" s="52" t="s">
        <v>153</v>
      </c>
      <c r="D217" s="136"/>
      <c r="E217" s="114" t="s">
        <v>10</v>
      </c>
      <c r="F217" s="91">
        <v>5600</v>
      </c>
      <c r="G217" s="172">
        <v>822</v>
      </c>
      <c r="H217" s="91">
        <v>24500</v>
      </c>
      <c r="I217" s="172">
        <v>3650</v>
      </c>
      <c r="J217" s="91">
        <v>4900</v>
      </c>
      <c r="K217" s="321">
        <v>13300</v>
      </c>
      <c r="L217" s="81">
        <v>133000</v>
      </c>
    </row>
    <row r="218" spans="1:12" ht="13.5" customHeight="1" x14ac:dyDescent="0.15">
      <c r="A218" s="148"/>
      <c r="B218" s="148"/>
      <c r="C218" s="70" t="s">
        <v>82</v>
      </c>
      <c r="D218" s="298"/>
      <c r="E218" s="71" t="s">
        <v>10</v>
      </c>
      <c r="F218" s="135">
        <f>SUM(F217)</f>
        <v>5600</v>
      </c>
      <c r="G218" s="270">
        <f>SUM(G217)</f>
        <v>822</v>
      </c>
      <c r="H218" s="135">
        <f>SUM(H217)</f>
        <v>24500</v>
      </c>
      <c r="I218" s="270">
        <f>SUM(I217)</f>
        <v>3650</v>
      </c>
      <c r="J218" s="135">
        <f>SUM(J217)</f>
        <v>4900</v>
      </c>
      <c r="K218" s="263">
        <f>SUM(K217)</f>
        <v>13300</v>
      </c>
      <c r="L218" s="138">
        <f>SUM(L217:L217)</f>
        <v>133000</v>
      </c>
    </row>
    <row r="219" spans="1:12" ht="13.5" customHeight="1" x14ac:dyDescent="0.15">
      <c r="A219" s="16" t="s">
        <v>162</v>
      </c>
      <c r="B219" s="31"/>
      <c r="C219" s="29"/>
      <c r="D219" s="35"/>
      <c r="E219" s="36"/>
      <c r="F219" s="37"/>
      <c r="G219" s="171"/>
      <c r="H219" s="37"/>
      <c r="I219" s="171"/>
      <c r="J219" s="37"/>
      <c r="K219" s="322"/>
      <c r="L219" s="37"/>
    </row>
    <row r="220" spans="1:12" ht="13.5" customHeight="1" x14ac:dyDescent="0.15">
      <c r="A220" s="15" t="s">
        <v>156</v>
      </c>
      <c r="B220" s="17"/>
      <c r="C220" s="28"/>
      <c r="D220" s="157"/>
      <c r="E220" s="160"/>
      <c r="F220" s="113"/>
      <c r="G220" s="183"/>
      <c r="H220" s="113"/>
      <c r="I220" s="183"/>
      <c r="J220" s="113"/>
      <c r="K220" s="323"/>
      <c r="L220" s="113"/>
    </row>
    <row r="221" spans="1:12" ht="13.5" customHeight="1" x14ac:dyDescent="0.15">
      <c r="A221" s="13"/>
      <c r="B221" s="51"/>
      <c r="C221" s="52" t="s">
        <v>91</v>
      </c>
      <c r="D221" s="43"/>
      <c r="E221" s="44" t="s">
        <v>10</v>
      </c>
      <c r="F221" s="91">
        <v>1800</v>
      </c>
      <c r="G221" s="172">
        <v>577</v>
      </c>
      <c r="H221" s="91">
        <v>26102</v>
      </c>
      <c r="I221" s="172">
        <v>8803</v>
      </c>
      <c r="J221" s="91"/>
      <c r="K221" s="321">
        <v>14701</v>
      </c>
      <c r="L221" s="81">
        <v>143401</v>
      </c>
    </row>
    <row r="222" spans="1:12" ht="13.5" customHeight="1" x14ac:dyDescent="0.15">
      <c r="A222" s="13"/>
      <c r="B222" s="45"/>
      <c r="C222" s="46" t="s">
        <v>85</v>
      </c>
      <c r="D222" s="47"/>
      <c r="E222" s="48" t="s">
        <v>10</v>
      </c>
      <c r="F222" s="197"/>
      <c r="G222" s="198"/>
      <c r="H222" s="197"/>
      <c r="I222" s="198"/>
      <c r="J222" s="197"/>
      <c r="K222" s="317"/>
      <c r="L222" s="78"/>
    </row>
    <row r="223" spans="1:12" ht="13.5" customHeight="1" x14ac:dyDescent="0.15">
      <c r="A223" s="130"/>
      <c r="B223" s="125"/>
      <c r="C223" s="70" t="s">
        <v>82</v>
      </c>
      <c r="D223" s="71"/>
      <c r="E223" s="134" t="s">
        <v>10</v>
      </c>
      <c r="F223" s="135">
        <f>SUM(F221:F222)</f>
        <v>1800</v>
      </c>
      <c r="G223" s="270">
        <f>SUM(G221:G222)</f>
        <v>577</v>
      </c>
      <c r="H223" s="135">
        <f>SUM(H221:H222)</f>
        <v>26102</v>
      </c>
      <c r="I223" s="270">
        <f>SUM(I221:I222)</f>
        <v>8803</v>
      </c>
      <c r="J223" s="135">
        <f>SUM(J221:J222)</f>
        <v>0</v>
      </c>
      <c r="K223" s="263">
        <f>SUM(K221:K222)</f>
        <v>14701</v>
      </c>
      <c r="L223" s="138">
        <f>SUM(L221:L222)</f>
        <v>143401</v>
      </c>
    </row>
    <row r="224" spans="1:12" ht="13.5" customHeight="1" x14ac:dyDescent="0.15">
      <c r="A224" s="16" t="s">
        <v>219</v>
      </c>
      <c r="B224" s="51"/>
      <c r="C224" s="52" t="s">
        <v>227</v>
      </c>
      <c r="D224" s="43"/>
      <c r="E224" s="44" t="s">
        <v>10</v>
      </c>
      <c r="F224" s="91"/>
      <c r="G224" s="172"/>
      <c r="H224" s="91">
        <v>69</v>
      </c>
      <c r="I224" s="172">
        <v>603</v>
      </c>
      <c r="J224" s="91">
        <v>19</v>
      </c>
      <c r="K224" s="321">
        <v>37</v>
      </c>
      <c r="L224" s="81">
        <v>130</v>
      </c>
    </row>
    <row r="225" spans="1:12" ht="13.5" customHeight="1" x14ac:dyDescent="0.15">
      <c r="A225" s="14" t="s">
        <v>217</v>
      </c>
      <c r="B225" s="45"/>
      <c r="C225" s="46" t="s">
        <v>135</v>
      </c>
      <c r="D225" s="47"/>
      <c r="E225" s="56" t="s">
        <v>10</v>
      </c>
      <c r="F225" s="76"/>
      <c r="G225" s="164"/>
      <c r="H225" s="76"/>
      <c r="I225" s="164"/>
      <c r="J225" s="76"/>
      <c r="K225" s="316"/>
      <c r="L225" s="78"/>
    </row>
    <row r="226" spans="1:12" ht="13.5" customHeight="1" x14ac:dyDescent="0.15">
      <c r="A226" s="13"/>
      <c r="B226" s="45"/>
      <c r="C226" s="46" t="s">
        <v>136</v>
      </c>
      <c r="D226" s="47"/>
      <c r="E226" s="48" t="s">
        <v>10</v>
      </c>
      <c r="F226" s="197"/>
      <c r="G226" s="198"/>
      <c r="H226" s="197">
        <v>2592</v>
      </c>
      <c r="I226" s="198">
        <v>745</v>
      </c>
      <c r="J226" s="197">
        <v>8640</v>
      </c>
      <c r="K226" s="317">
        <v>8640</v>
      </c>
      <c r="L226" s="78">
        <v>17280</v>
      </c>
    </row>
    <row r="227" spans="1:12" ht="13.5" customHeight="1" x14ac:dyDescent="0.15">
      <c r="A227" s="130" t="s">
        <v>110</v>
      </c>
      <c r="B227" s="125"/>
      <c r="C227" s="70" t="s">
        <v>82</v>
      </c>
      <c r="D227" s="71"/>
      <c r="E227" s="134" t="s">
        <v>10</v>
      </c>
      <c r="F227" s="139">
        <f>SUM(F224:F226)</f>
        <v>0</v>
      </c>
      <c r="G227" s="203">
        <f>SUM(G224:G226)</f>
        <v>0</v>
      </c>
      <c r="H227" s="139">
        <f>SUM(H224:H226)</f>
        <v>2661</v>
      </c>
      <c r="I227" s="203">
        <f>SUM(I224:I226)</f>
        <v>1348</v>
      </c>
      <c r="J227" s="139">
        <f>SUM(J224:J226)</f>
        <v>8659</v>
      </c>
      <c r="K227" s="301">
        <f>SUM(K224:K226)</f>
        <v>8677</v>
      </c>
      <c r="L227" s="138">
        <f>SUM(L224:L226)</f>
        <v>17410</v>
      </c>
    </row>
    <row r="228" spans="1:12" ht="13.5" customHeight="1" x14ac:dyDescent="0.15">
      <c r="A228" s="16" t="s">
        <v>220</v>
      </c>
      <c r="B228" s="45"/>
      <c r="C228" s="46" t="s">
        <v>236</v>
      </c>
      <c r="D228" s="47"/>
      <c r="E228" s="56" t="s">
        <v>10</v>
      </c>
      <c r="F228" s="197">
        <v>16744</v>
      </c>
      <c r="G228" s="198">
        <v>4414</v>
      </c>
      <c r="H228" s="197">
        <v>16744</v>
      </c>
      <c r="I228" s="198">
        <v>4414</v>
      </c>
      <c r="J228" s="197"/>
      <c r="K228" s="317">
        <v>44073</v>
      </c>
      <c r="L228" s="78">
        <v>327153</v>
      </c>
    </row>
    <row r="229" spans="1:12" ht="13.5" customHeight="1" x14ac:dyDescent="0.15">
      <c r="A229" s="14" t="s">
        <v>218</v>
      </c>
      <c r="B229" s="45"/>
      <c r="C229" s="46" t="s">
        <v>136</v>
      </c>
      <c r="D229" s="47"/>
      <c r="E229" s="56" t="s">
        <v>232</v>
      </c>
      <c r="F229" s="197"/>
      <c r="G229" s="198"/>
      <c r="H229" s="197"/>
      <c r="I229" s="198"/>
      <c r="J229" s="197"/>
      <c r="K229" s="317"/>
      <c r="L229" s="78">
        <v>1823</v>
      </c>
    </row>
    <row r="230" spans="1:12" ht="13.5" customHeight="1" x14ac:dyDescent="0.15">
      <c r="A230" s="130"/>
      <c r="B230" s="49"/>
      <c r="C230" s="223" t="s">
        <v>82</v>
      </c>
      <c r="D230" s="224"/>
      <c r="E230" s="50" t="s">
        <v>10</v>
      </c>
      <c r="F230" s="80">
        <f>SUM(F228:F229)</f>
        <v>16744</v>
      </c>
      <c r="G230" s="165">
        <f>SUM(G228:G229)</f>
        <v>4414</v>
      </c>
      <c r="H230" s="80">
        <f>SUM(H228:H229)</f>
        <v>16744</v>
      </c>
      <c r="I230" s="165">
        <f>SUM(I228:I229)</f>
        <v>4414</v>
      </c>
      <c r="J230" s="80">
        <f>SUM(J228:J229)</f>
        <v>0</v>
      </c>
      <c r="K230" s="314">
        <f>SUM(K228:K229)</f>
        <v>44073</v>
      </c>
      <c r="L230" s="84">
        <f>SUM(L228:L229)</f>
        <v>328976</v>
      </c>
    </row>
    <row r="231" spans="1:12" ht="13.5" customHeight="1" x14ac:dyDescent="0.15">
      <c r="A231" s="16" t="s">
        <v>23</v>
      </c>
      <c r="B231" s="51"/>
      <c r="C231" s="52" t="s">
        <v>85</v>
      </c>
      <c r="D231" s="43"/>
      <c r="E231" s="44" t="s">
        <v>10</v>
      </c>
      <c r="F231" s="154"/>
      <c r="G231" s="178"/>
      <c r="H231" s="154"/>
      <c r="I231" s="178"/>
      <c r="J231" s="154">
        <v>571</v>
      </c>
      <c r="K231" s="324">
        <v>571</v>
      </c>
      <c r="L231" s="81">
        <v>5641</v>
      </c>
    </row>
    <row r="232" spans="1:12" ht="13.5" customHeight="1" x14ac:dyDescent="0.15">
      <c r="A232" s="130" t="s">
        <v>113</v>
      </c>
      <c r="B232" s="125"/>
      <c r="C232" s="70" t="s">
        <v>82</v>
      </c>
      <c r="D232" s="71"/>
      <c r="E232" s="134" t="s">
        <v>10</v>
      </c>
      <c r="F232" s="139">
        <f>SUM(F231:F231)</f>
        <v>0</v>
      </c>
      <c r="G232" s="203">
        <f>SUM(G231:G231)</f>
        <v>0</v>
      </c>
      <c r="H232" s="139">
        <f>SUM(H231:H231)</f>
        <v>0</v>
      </c>
      <c r="I232" s="203">
        <f>SUM(I231:I231)</f>
        <v>0</v>
      </c>
      <c r="J232" s="139">
        <f>SUM(J231:J231)</f>
        <v>571</v>
      </c>
      <c r="K232" s="301">
        <f>SUM(K231:K231)</f>
        <v>571</v>
      </c>
      <c r="L232" s="139">
        <f>SUM(L231:L231)</f>
        <v>5641</v>
      </c>
    </row>
    <row r="233" spans="1:12" ht="13.5" customHeight="1" x14ac:dyDescent="0.15">
      <c r="A233" s="14" t="s">
        <v>114</v>
      </c>
      <c r="B233" s="42"/>
      <c r="C233" s="65" t="s">
        <v>92</v>
      </c>
      <c r="D233" s="59"/>
      <c r="E233" s="58" t="s">
        <v>10</v>
      </c>
      <c r="F233" s="90"/>
      <c r="G233" s="168"/>
      <c r="H233" s="90"/>
      <c r="I233" s="168"/>
      <c r="J233" s="90"/>
      <c r="K233" s="311"/>
      <c r="L233" s="90">
        <v>5</v>
      </c>
    </row>
    <row r="234" spans="1:12" ht="13.5" customHeight="1" x14ac:dyDescent="0.15">
      <c r="A234" s="13" t="s">
        <v>157</v>
      </c>
      <c r="B234" s="51"/>
      <c r="C234" s="52" t="s">
        <v>237</v>
      </c>
      <c r="D234" s="53"/>
      <c r="E234" s="54" t="s">
        <v>10</v>
      </c>
      <c r="F234" s="81">
        <v>22800</v>
      </c>
      <c r="G234" s="166">
        <v>36878</v>
      </c>
      <c r="H234" s="81">
        <v>91770</v>
      </c>
      <c r="I234" s="166">
        <v>120927</v>
      </c>
      <c r="J234" s="81">
        <v>22800</v>
      </c>
      <c r="K234" s="300">
        <v>22800</v>
      </c>
      <c r="L234" s="81">
        <v>181210</v>
      </c>
    </row>
    <row r="235" spans="1:12" ht="13.5" customHeight="1" x14ac:dyDescent="0.15">
      <c r="A235" s="13"/>
      <c r="B235" s="51"/>
      <c r="C235" s="52" t="s">
        <v>153</v>
      </c>
      <c r="D235" s="53"/>
      <c r="E235" s="54" t="s">
        <v>10</v>
      </c>
      <c r="F235" s="81"/>
      <c r="G235" s="166"/>
      <c r="H235" s="81"/>
      <c r="I235" s="166"/>
      <c r="J235" s="81"/>
      <c r="K235" s="300"/>
      <c r="L235" s="81">
        <v>228</v>
      </c>
    </row>
    <row r="236" spans="1:12" ht="13.5" customHeight="1" x14ac:dyDescent="0.15">
      <c r="A236" s="13"/>
      <c r="B236" s="51"/>
      <c r="C236" s="52" t="s">
        <v>101</v>
      </c>
      <c r="D236" s="53"/>
      <c r="E236" s="54" t="s">
        <v>232</v>
      </c>
      <c r="F236" s="81"/>
      <c r="G236" s="166"/>
      <c r="H236" s="81">
        <v>15600</v>
      </c>
      <c r="I236" s="166">
        <v>18995</v>
      </c>
      <c r="J236" s="81">
        <v>103560</v>
      </c>
      <c r="K236" s="300">
        <v>103560</v>
      </c>
      <c r="L236" s="81">
        <v>446460</v>
      </c>
    </row>
    <row r="237" spans="1:12" ht="13.5" customHeight="1" x14ac:dyDescent="0.15">
      <c r="A237" s="13"/>
      <c r="B237" s="45"/>
      <c r="C237" s="46" t="s">
        <v>96</v>
      </c>
      <c r="D237" s="55"/>
      <c r="E237" s="56" t="s">
        <v>10</v>
      </c>
      <c r="F237" s="78">
        <v>30400</v>
      </c>
      <c r="G237" s="163">
        <v>30838</v>
      </c>
      <c r="H237" s="78">
        <v>90790</v>
      </c>
      <c r="I237" s="163">
        <v>48782</v>
      </c>
      <c r="J237" s="78">
        <v>40260</v>
      </c>
      <c r="K237" s="259">
        <v>40260</v>
      </c>
      <c r="L237" s="78">
        <v>181990</v>
      </c>
    </row>
    <row r="238" spans="1:12" ht="13.5" customHeight="1" x14ac:dyDescent="0.15">
      <c r="A238" s="13"/>
      <c r="B238" s="45"/>
      <c r="C238" s="46" t="s">
        <v>84</v>
      </c>
      <c r="D238" s="55"/>
      <c r="E238" s="56" t="s">
        <v>232</v>
      </c>
      <c r="F238" s="78"/>
      <c r="G238" s="163"/>
      <c r="H238" s="78"/>
      <c r="I238" s="163"/>
      <c r="J238" s="78"/>
      <c r="K238" s="259"/>
      <c r="L238" s="78">
        <v>100110</v>
      </c>
    </row>
    <row r="239" spans="1:12" ht="13.5" customHeight="1" x14ac:dyDescent="0.15">
      <c r="A239" s="13"/>
      <c r="B239" s="45"/>
      <c r="C239" s="46" t="s">
        <v>225</v>
      </c>
      <c r="D239" s="55"/>
      <c r="E239" s="56" t="s">
        <v>232</v>
      </c>
      <c r="F239" s="78"/>
      <c r="G239" s="163"/>
      <c r="H239" s="78"/>
      <c r="I239" s="163"/>
      <c r="J239" s="78">
        <v>39400</v>
      </c>
      <c r="K239" s="259">
        <v>39400</v>
      </c>
      <c r="L239" s="78">
        <v>19500</v>
      </c>
    </row>
    <row r="240" spans="1:12" ht="13.5" customHeight="1" x14ac:dyDescent="0.15">
      <c r="A240" s="13"/>
      <c r="B240" s="45"/>
      <c r="C240" s="46" t="s">
        <v>86</v>
      </c>
      <c r="D240" s="55"/>
      <c r="E240" s="56" t="s">
        <v>10</v>
      </c>
      <c r="F240" s="78"/>
      <c r="G240" s="163"/>
      <c r="H240" s="78"/>
      <c r="I240" s="163"/>
      <c r="J240" s="78"/>
      <c r="K240" s="259"/>
      <c r="L240" s="78">
        <v>618950</v>
      </c>
    </row>
    <row r="241" spans="1:12" ht="13.5" customHeight="1" x14ac:dyDescent="0.15">
      <c r="A241" s="13"/>
      <c r="B241" s="45"/>
      <c r="C241" s="46" t="s">
        <v>296</v>
      </c>
      <c r="D241" s="55"/>
      <c r="E241" s="56" t="s">
        <v>10</v>
      </c>
      <c r="F241" s="78"/>
      <c r="G241" s="163"/>
      <c r="H241" s="78"/>
      <c r="I241" s="163"/>
      <c r="J241" s="78"/>
      <c r="K241" s="259"/>
      <c r="L241" s="78">
        <v>18500</v>
      </c>
    </row>
    <row r="242" spans="1:12" ht="13.5" customHeight="1" x14ac:dyDescent="0.15">
      <c r="A242" s="13"/>
      <c r="B242" s="45"/>
      <c r="C242" s="46" t="s">
        <v>242</v>
      </c>
      <c r="D242" s="55"/>
      <c r="E242" s="56" t="s">
        <v>10</v>
      </c>
      <c r="F242" s="78"/>
      <c r="G242" s="163"/>
      <c r="H242" s="78"/>
      <c r="I242" s="163"/>
      <c r="J242" s="78"/>
      <c r="K242" s="259"/>
      <c r="L242" s="78">
        <v>7600</v>
      </c>
    </row>
    <row r="243" spans="1:12" ht="13.5" customHeight="1" x14ac:dyDescent="0.15">
      <c r="A243" s="13"/>
      <c r="B243" s="45"/>
      <c r="C243" s="46" t="s">
        <v>138</v>
      </c>
      <c r="D243" s="55"/>
      <c r="E243" s="56" t="s">
        <v>10</v>
      </c>
      <c r="F243" s="82">
        <v>1561</v>
      </c>
      <c r="G243" s="167">
        <v>1331</v>
      </c>
      <c r="H243" s="82">
        <v>157741</v>
      </c>
      <c r="I243" s="167">
        <v>51094</v>
      </c>
      <c r="J243" s="82"/>
      <c r="K243" s="215">
        <v>4280</v>
      </c>
      <c r="L243" s="78">
        <v>675530</v>
      </c>
    </row>
    <row r="244" spans="1:12" ht="13.5" customHeight="1" x14ac:dyDescent="0.15">
      <c r="A244" s="13"/>
      <c r="B244" s="45"/>
      <c r="C244" s="46" t="s">
        <v>87</v>
      </c>
      <c r="D244" s="55"/>
      <c r="E244" s="56" t="s">
        <v>10</v>
      </c>
      <c r="F244" s="78"/>
      <c r="G244" s="163"/>
      <c r="H244" s="78"/>
      <c r="I244" s="163"/>
      <c r="J244" s="78"/>
      <c r="K244" s="259">
        <v>220</v>
      </c>
      <c r="L244" s="78">
        <v>660</v>
      </c>
    </row>
    <row r="245" spans="1:12" ht="13.5" customHeight="1" x14ac:dyDescent="0.15">
      <c r="A245" s="13"/>
      <c r="B245" s="45"/>
      <c r="C245" s="46" t="s">
        <v>88</v>
      </c>
      <c r="D245" s="55"/>
      <c r="E245" s="56" t="s">
        <v>10</v>
      </c>
      <c r="F245" s="78"/>
      <c r="G245" s="163"/>
      <c r="H245" s="78"/>
      <c r="I245" s="163"/>
      <c r="J245" s="78"/>
      <c r="K245" s="259"/>
      <c r="L245" s="78"/>
    </row>
    <row r="246" spans="1:12" ht="13.5" customHeight="1" x14ac:dyDescent="0.15">
      <c r="A246" s="13"/>
      <c r="B246" s="45"/>
      <c r="C246" s="46" t="s">
        <v>90</v>
      </c>
      <c r="D246" s="55"/>
      <c r="E246" s="56" t="s">
        <v>10</v>
      </c>
      <c r="F246" s="78"/>
      <c r="G246" s="163"/>
      <c r="H246" s="78"/>
      <c r="I246" s="163"/>
      <c r="J246" s="78"/>
      <c r="K246" s="259"/>
      <c r="L246" s="78"/>
    </row>
    <row r="247" spans="1:12" ht="13.5" customHeight="1" x14ac:dyDescent="0.15">
      <c r="A247" s="13"/>
      <c r="B247" s="45"/>
      <c r="C247" s="46" t="s">
        <v>150</v>
      </c>
      <c r="D247" s="55"/>
      <c r="E247" s="56" t="s">
        <v>232</v>
      </c>
      <c r="F247" s="78"/>
      <c r="G247" s="163"/>
      <c r="H247" s="78"/>
      <c r="I247" s="163"/>
      <c r="J247" s="78"/>
      <c r="K247" s="259"/>
      <c r="L247" s="78">
        <v>424</v>
      </c>
    </row>
    <row r="248" spans="1:12" ht="13.5" customHeight="1" x14ac:dyDescent="0.15">
      <c r="A248" s="13"/>
      <c r="B248" s="45"/>
      <c r="C248" s="46" t="s">
        <v>139</v>
      </c>
      <c r="D248" s="55"/>
      <c r="E248" s="56" t="s">
        <v>10</v>
      </c>
      <c r="F248" s="78">
        <v>23200</v>
      </c>
      <c r="G248" s="163">
        <v>22713</v>
      </c>
      <c r="H248" s="78">
        <v>23200</v>
      </c>
      <c r="I248" s="163">
        <v>22713</v>
      </c>
      <c r="J248" s="78"/>
      <c r="K248" s="259"/>
      <c r="L248" s="78">
        <v>124000</v>
      </c>
    </row>
    <row r="249" spans="1:12" ht="13.5" customHeight="1" x14ac:dyDescent="0.15">
      <c r="A249" s="13"/>
      <c r="B249" s="51"/>
      <c r="C249" s="46" t="s">
        <v>214</v>
      </c>
      <c r="D249" s="53"/>
      <c r="E249" s="56" t="s">
        <v>10</v>
      </c>
      <c r="F249" s="78">
        <v>111320</v>
      </c>
      <c r="G249" s="163">
        <v>28200</v>
      </c>
      <c r="H249" s="78">
        <v>179400</v>
      </c>
      <c r="I249" s="163">
        <v>47848</v>
      </c>
      <c r="J249" s="78">
        <v>64400</v>
      </c>
      <c r="K249" s="259">
        <v>112240</v>
      </c>
      <c r="L249" s="81">
        <v>1093720</v>
      </c>
    </row>
    <row r="250" spans="1:12" ht="13.5" customHeight="1" x14ac:dyDescent="0.15">
      <c r="A250" s="13"/>
      <c r="B250" s="51"/>
      <c r="C250" s="46" t="s">
        <v>135</v>
      </c>
      <c r="D250" s="53"/>
      <c r="E250" s="56" t="s">
        <v>10</v>
      </c>
      <c r="F250" s="78"/>
      <c r="G250" s="163"/>
      <c r="H250" s="78"/>
      <c r="I250" s="163"/>
      <c r="J250" s="78">
        <v>4027</v>
      </c>
      <c r="K250" s="259">
        <v>7210</v>
      </c>
      <c r="L250" s="81">
        <v>47934</v>
      </c>
    </row>
    <row r="251" spans="1:12" ht="13.5" customHeight="1" x14ac:dyDescent="0.15">
      <c r="A251" s="13"/>
      <c r="B251" s="45"/>
      <c r="C251" s="46" t="s">
        <v>97</v>
      </c>
      <c r="D251" s="55"/>
      <c r="E251" s="56" t="s">
        <v>10</v>
      </c>
      <c r="F251" s="78">
        <v>9973</v>
      </c>
      <c r="G251" s="163">
        <v>63210</v>
      </c>
      <c r="H251" s="78">
        <v>219265</v>
      </c>
      <c r="I251" s="163">
        <v>204276</v>
      </c>
      <c r="J251" s="78">
        <v>7596</v>
      </c>
      <c r="K251" s="259">
        <v>18299</v>
      </c>
      <c r="L251" s="78">
        <v>442673</v>
      </c>
    </row>
    <row r="252" spans="1:12" ht="13.5" customHeight="1" x14ac:dyDescent="0.15">
      <c r="A252" s="13"/>
      <c r="B252" s="45"/>
      <c r="C252" s="46" t="s">
        <v>224</v>
      </c>
      <c r="D252" s="55"/>
      <c r="E252" s="56" t="s">
        <v>10</v>
      </c>
      <c r="F252" s="82"/>
      <c r="G252" s="167"/>
      <c r="H252" s="82"/>
      <c r="I252" s="167"/>
      <c r="J252" s="82"/>
      <c r="K252" s="215"/>
      <c r="L252" s="78">
        <v>42640</v>
      </c>
    </row>
    <row r="253" spans="1:12" ht="13.5" customHeight="1" x14ac:dyDescent="0.15">
      <c r="A253" s="13"/>
      <c r="B253" s="45"/>
      <c r="C253" s="46" t="s">
        <v>137</v>
      </c>
      <c r="D253" s="55"/>
      <c r="E253" s="56" t="s">
        <v>10</v>
      </c>
      <c r="F253" s="91">
        <v>1616700</v>
      </c>
      <c r="G253" s="172">
        <v>308067</v>
      </c>
      <c r="H253" s="91">
        <v>2695400</v>
      </c>
      <c r="I253" s="172">
        <v>562364</v>
      </c>
      <c r="J253" s="91">
        <v>290400</v>
      </c>
      <c r="K253" s="321">
        <v>1358600</v>
      </c>
      <c r="L253" s="78">
        <v>12396300</v>
      </c>
    </row>
    <row r="254" spans="1:12" ht="13.5" customHeight="1" x14ac:dyDescent="0.15">
      <c r="A254" s="13"/>
      <c r="B254" s="45"/>
      <c r="C254" s="46" t="s">
        <v>136</v>
      </c>
      <c r="D254" s="55"/>
      <c r="E254" s="56" t="s">
        <v>10</v>
      </c>
      <c r="F254" s="78"/>
      <c r="G254" s="163"/>
      <c r="H254" s="78"/>
      <c r="I254" s="163"/>
      <c r="J254" s="78"/>
      <c r="K254" s="259"/>
      <c r="L254" s="78">
        <v>200</v>
      </c>
    </row>
    <row r="255" spans="1:12" ht="13.5" customHeight="1" x14ac:dyDescent="0.15">
      <c r="A255" s="13"/>
      <c r="B255" s="45"/>
      <c r="C255" s="46" t="s">
        <v>221</v>
      </c>
      <c r="D255" s="55"/>
      <c r="E255" s="56" t="s">
        <v>10</v>
      </c>
      <c r="F255" s="78"/>
      <c r="G255" s="163"/>
      <c r="H255" s="78">
        <v>180000</v>
      </c>
      <c r="I255" s="163">
        <v>115897</v>
      </c>
      <c r="J255" s="78"/>
      <c r="K255" s="259"/>
      <c r="L255" s="78"/>
    </row>
    <row r="256" spans="1:12" ht="13.5" customHeight="1" x14ac:dyDescent="0.15">
      <c r="A256" s="13"/>
      <c r="B256" s="45"/>
      <c r="C256" s="46" t="s">
        <v>278</v>
      </c>
      <c r="D256" s="55"/>
      <c r="E256" s="56" t="s">
        <v>232</v>
      </c>
      <c r="F256" s="78"/>
      <c r="G256" s="163"/>
      <c r="H256" s="78"/>
      <c r="I256" s="163"/>
      <c r="J256" s="78"/>
      <c r="K256" s="259"/>
      <c r="L256" s="78"/>
    </row>
    <row r="257" spans="1:12" ht="13.5" customHeight="1" x14ac:dyDescent="0.15">
      <c r="A257" s="13"/>
      <c r="B257" s="45"/>
      <c r="C257" s="46" t="s">
        <v>243</v>
      </c>
      <c r="D257" s="55"/>
      <c r="E257" s="56" t="s">
        <v>10</v>
      </c>
      <c r="F257" s="78">
        <v>19235</v>
      </c>
      <c r="G257" s="163">
        <v>7221</v>
      </c>
      <c r="H257" s="78">
        <v>19235</v>
      </c>
      <c r="I257" s="163">
        <v>7221</v>
      </c>
      <c r="J257" s="78">
        <v>19225</v>
      </c>
      <c r="K257" s="259">
        <v>38318</v>
      </c>
      <c r="L257" s="78">
        <v>96195</v>
      </c>
    </row>
    <row r="258" spans="1:12" ht="13.5" customHeight="1" x14ac:dyDescent="0.15">
      <c r="A258" s="13"/>
      <c r="B258" s="45"/>
      <c r="C258" s="46" t="s">
        <v>297</v>
      </c>
      <c r="D258" s="55"/>
      <c r="E258" s="56" t="s">
        <v>10</v>
      </c>
      <c r="F258" s="78"/>
      <c r="G258" s="163"/>
      <c r="H258" s="78"/>
      <c r="I258" s="163"/>
      <c r="J258" s="78"/>
      <c r="K258" s="259"/>
      <c r="L258" s="78">
        <v>38809</v>
      </c>
    </row>
    <row r="259" spans="1:12" ht="13.5" customHeight="1" x14ac:dyDescent="0.15">
      <c r="A259" s="133"/>
      <c r="B259" s="125"/>
      <c r="C259" s="70" t="s">
        <v>82</v>
      </c>
      <c r="D259" s="71"/>
      <c r="E259" s="131" t="s">
        <v>10</v>
      </c>
      <c r="F259" s="139">
        <f>SUM(F233:F258)</f>
        <v>1835189</v>
      </c>
      <c r="G259" s="203">
        <f>SUM(G233:G258)</f>
        <v>498458</v>
      </c>
      <c r="H259" s="139">
        <f>SUM(H233:H258)</f>
        <v>3672401</v>
      </c>
      <c r="I259" s="203">
        <f>SUM(I233:I258)</f>
        <v>1200117</v>
      </c>
      <c r="J259" s="139">
        <f>SUM(J233:J258)</f>
        <v>591668</v>
      </c>
      <c r="K259" s="301">
        <f>SUM(K233:K258)</f>
        <v>1745187</v>
      </c>
      <c r="L259" s="139">
        <f>SUM(L233:L258)</f>
        <v>16533638</v>
      </c>
    </row>
    <row r="260" spans="1:12" ht="13.5" customHeight="1" x14ac:dyDescent="0.15">
      <c r="A260" s="256"/>
      <c r="B260" s="17"/>
      <c r="C260" s="246"/>
      <c r="D260" s="21"/>
      <c r="E260" s="208"/>
      <c r="F260" s="236"/>
      <c r="G260" s="236"/>
      <c r="H260" s="236"/>
      <c r="I260" s="236"/>
      <c r="J260" s="236"/>
      <c r="K260" s="236"/>
      <c r="L260" s="236"/>
    </row>
    <row r="261" spans="1:12" ht="13.5" customHeight="1" x14ac:dyDescent="0.15">
      <c r="A261" s="256"/>
      <c r="B261" s="17"/>
      <c r="C261" s="246"/>
      <c r="D261" s="21"/>
      <c r="E261" s="208"/>
      <c r="F261" s="236"/>
      <c r="G261" s="236"/>
      <c r="H261" s="236"/>
      <c r="I261" s="236"/>
      <c r="J261" s="236"/>
      <c r="K261" s="236"/>
      <c r="L261" s="236"/>
    </row>
    <row r="262" spans="1:12" ht="13.5" customHeight="1" x14ac:dyDescent="0.15">
      <c r="A262" s="256"/>
      <c r="B262" s="17"/>
      <c r="C262" s="246"/>
      <c r="D262" s="21"/>
      <c r="E262" s="208"/>
      <c r="F262" s="236"/>
      <c r="G262" s="236"/>
      <c r="H262" s="236"/>
      <c r="I262" s="236"/>
      <c r="J262" s="236"/>
      <c r="K262" s="236"/>
      <c r="L262" s="236"/>
    </row>
    <row r="263" spans="1:12" ht="13.5" customHeight="1" x14ac:dyDescent="0.15">
      <c r="A263" s="256"/>
      <c r="B263" s="17"/>
      <c r="C263" s="246"/>
      <c r="D263" s="21"/>
      <c r="E263" s="208"/>
      <c r="F263" s="236"/>
      <c r="G263" s="236"/>
      <c r="H263" s="236"/>
      <c r="I263" s="236"/>
      <c r="J263" s="236"/>
      <c r="K263" s="236"/>
      <c r="L263" s="236"/>
    </row>
    <row r="264" spans="1:12" ht="13.5" customHeight="1" x14ac:dyDescent="0.15">
      <c r="A264" s="256"/>
      <c r="B264" s="17"/>
      <c r="C264" s="246"/>
      <c r="D264" s="21"/>
      <c r="E264" s="208"/>
      <c r="F264" s="236"/>
      <c r="G264" s="236"/>
      <c r="H264" s="236"/>
      <c r="I264" s="236"/>
      <c r="J264" s="236"/>
      <c r="K264" s="236"/>
      <c r="L264" s="236"/>
    </row>
    <row r="265" spans="1:12" ht="13.5" customHeight="1" x14ac:dyDescent="0.15">
      <c r="A265" s="256"/>
      <c r="B265" s="17"/>
      <c r="C265" s="246"/>
      <c r="D265" s="21"/>
      <c r="E265" s="208"/>
      <c r="F265" s="236"/>
      <c r="G265" s="236"/>
      <c r="H265" s="236"/>
      <c r="I265" s="236"/>
      <c r="J265" s="236"/>
      <c r="K265" s="236"/>
      <c r="L265" s="236"/>
    </row>
    <row r="266" spans="1:12" ht="13.5" customHeight="1" x14ac:dyDescent="0.15">
      <c r="A266" s="256"/>
      <c r="B266" s="17"/>
      <c r="C266" s="246"/>
      <c r="D266" s="21"/>
      <c r="E266" s="208"/>
      <c r="F266" s="236"/>
      <c r="G266" s="236"/>
      <c r="H266" s="236"/>
      <c r="I266" s="236"/>
      <c r="J266" s="236"/>
      <c r="K266" s="236"/>
      <c r="L266" s="236"/>
    </row>
    <row r="267" spans="1:12" ht="13.5" customHeight="1" x14ac:dyDescent="0.15">
      <c r="A267" s="256"/>
      <c r="B267" s="17"/>
      <c r="C267" s="246"/>
      <c r="D267" s="21"/>
      <c r="E267" s="208"/>
      <c r="F267" s="236"/>
      <c r="G267" s="236"/>
      <c r="H267" s="236"/>
      <c r="I267" s="236"/>
      <c r="J267" s="236"/>
      <c r="K267" s="236"/>
      <c r="L267" s="236"/>
    </row>
    <row r="268" spans="1:12" ht="13.5" customHeight="1" x14ac:dyDescent="0.15">
      <c r="A268" s="257"/>
      <c r="B268" s="252"/>
      <c r="C268" s="151"/>
      <c r="D268" s="152"/>
      <c r="E268" s="253"/>
      <c r="F268" s="254"/>
      <c r="G268" s="254"/>
      <c r="H268" s="254"/>
      <c r="I268" s="254"/>
      <c r="J268" s="254"/>
      <c r="K268" s="254"/>
      <c r="L268" s="254"/>
    </row>
    <row r="269" spans="1:12" ht="13.5" customHeight="1" x14ac:dyDescent="0.15">
      <c r="A269" s="121" t="s">
        <v>15</v>
      </c>
      <c r="B269" s="118"/>
      <c r="C269" s="343" t="s">
        <v>99</v>
      </c>
      <c r="D269" s="12"/>
      <c r="E269" s="339" t="s">
        <v>81</v>
      </c>
      <c r="F269" s="341" t="s">
        <v>298</v>
      </c>
      <c r="G269" s="342"/>
      <c r="H269" s="345" t="s">
        <v>299</v>
      </c>
      <c r="I269" s="346"/>
      <c r="J269" s="347" t="s">
        <v>301</v>
      </c>
      <c r="K269" s="348"/>
      <c r="L269" s="349"/>
    </row>
    <row r="270" spans="1:12" ht="13.5" customHeight="1" x14ac:dyDescent="0.15">
      <c r="A270" s="127" t="s">
        <v>78</v>
      </c>
      <c r="B270" s="123"/>
      <c r="C270" s="352"/>
      <c r="D270" s="124"/>
      <c r="E270" s="340"/>
      <c r="F270" s="23" t="s">
        <v>79</v>
      </c>
      <c r="G270" s="162" t="s">
        <v>80</v>
      </c>
      <c r="H270" s="23" t="s">
        <v>79</v>
      </c>
      <c r="I270" s="162" t="s">
        <v>80</v>
      </c>
      <c r="J270" s="265" t="s">
        <v>285</v>
      </c>
      <c r="K270" s="117" t="s">
        <v>286</v>
      </c>
      <c r="L270" s="23" t="s">
        <v>238</v>
      </c>
    </row>
    <row r="271" spans="1:12" ht="13.5" customHeight="1" x14ac:dyDescent="0.15">
      <c r="A271" s="14" t="s">
        <v>118</v>
      </c>
      <c r="B271" s="42"/>
      <c r="C271" s="65" t="s">
        <v>84</v>
      </c>
      <c r="D271" s="59"/>
      <c r="E271" s="58" t="s">
        <v>10</v>
      </c>
      <c r="F271" s="90"/>
      <c r="G271" s="168"/>
      <c r="H271" s="90"/>
      <c r="I271" s="168"/>
      <c r="J271" s="90"/>
      <c r="K271" s="311"/>
      <c r="L271" s="90"/>
    </row>
    <row r="272" spans="1:12" ht="13.5" customHeight="1" x14ac:dyDescent="0.15">
      <c r="A272" s="14" t="s">
        <v>245</v>
      </c>
      <c r="B272" s="45"/>
      <c r="C272" s="46" t="s">
        <v>225</v>
      </c>
      <c r="D272" s="55"/>
      <c r="E272" s="56" t="s">
        <v>10</v>
      </c>
      <c r="F272" s="78"/>
      <c r="G272" s="163"/>
      <c r="H272" s="78"/>
      <c r="I272" s="163"/>
      <c r="J272" s="78"/>
      <c r="K272" s="259"/>
      <c r="L272" s="78"/>
    </row>
    <row r="273" spans="1:12" ht="13.5" customHeight="1" x14ac:dyDescent="0.15">
      <c r="A273" s="14"/>
      <c r="B273" s="45"/>
      <c r="C273" s="46" t="s">
        <v>244</v>
      </c>
      <c r="D273" s="55"/>
      <c r="E273" s="56" t="s">
        <v>10</v>
      </c>
      <c r="F273" s="78"/>
      <c r="G273" s="163"/>
      <c r="H273" s="78"/>
      <c r="I273" s="163"/>
      <c r="J273" s="78"/>
      <c r="K273" s="259"/>
      <c r="L273" s="78">
        <v>190</v>
      </c>
    </row>
    <row r="274" spans="1:12" ht="13.5" customHeight="1" x14ac:dyDescent="0.15">
      <c r="A274" s="14"/>
      <c r="B274" s="45"/>
      <c r="C274" s="46" t="s">
        <v>276</v>
      </c>
      <c r="D274" s="55"/>
      <c r="E274" s="56" t="s">
        <v>10</v>
      </c>
      <c r="F274" s="78"/>
      <c r="G274" s="163"/>
      <c r="H274" s="78"/>
      <c r="I274" s="163"/>
      <c r="J274" s="78"/>
      <c r="K274" s="259"/>
      <c r="L274" s="78">
        <v>16200</v>
      </c>
    </row>
    <row r="275" spans="1:12" ht="13.5" customHeight="1" x14ac:dyDescent="0.15">
      <c r="A275" s="133"/>
      <c r="B275" s="125"/>
      <c r="C275" s="70" t="s">
        <v>82</v>
      </c>
      <c r="D275" s="71"/>
      <c r="E275" s="131" t="s">
        <v>10</v>
      </c>
      <c r="F275" s="138">
        <f>SUM(F271:F274)</f>
        <v>0</v>
      </c>
      <c r="G275" s="205">
        <f>SUM(G271:G274)</f>
        <v>0</v>
      </c>
      <c r="H275" s="138">
        <f>SUM(H271:H274)</f>
        <v>0</v>
      </c>
      <c r="I275" s="205">
        <f>SUM(I271:I274)</f>
        <v>0</v>
      </c>
      <c r="J275" s="138">
        <f>SUM(J271:J274)</f>
        <v>0</v>
      </c>
      <c r="K275" s="312">
        <f>SUM(K271:K274)</f>
        <v>0</v>
      </c>
      <c r="L275" s="139">
        <f>SUM(L271:L274)</f>
        <v>16390</v>
      </c>
    </row>
    <row r="276" spans="1:12" ht="13.5" customHeight="1" x14ac:dyDescent="0.15">
      <c r="A276" s="16" t="s">
        <v>119</v>
      </c>
      <c r="B276" s="51"/>
      <c r="C276" s="52" t="s">
        <v>84</v>
      </c>
      <c r="D276" s="53"/>
      <c r="E276" s="54" t="s">
        <v>10</v>
      </c>
      <c r="F276" s="81">
        <v>883309</v>
      </c>
      <c r="G276" s="166">
        <v>177643</v>
      </c>
      <c r="H276" s="81">
        <v>2825160</v>
      </c>
      <c r="I276" s="166">
        <v>553506</v>
      </c>
      <c r="J276" s="81"/>
      <c r="K276" s="300"/>
      <c r="L276" s="81">
        <v>23254510</v>
      </c>
    </row>
    <row r="277" spans="1:12" ht="13.5" customHeight="1" x14ac:dyDescent="0.15">
      <c r="A277" s="14" t="s">
        <v>246</v>
      </c>
      <c r="B277" s="15"/>
      <c r="C277" s="27" t="s">
        <v>148</v>
      </c>
      <c r="D277" s="176"/>
      <c r="E277" s="177" t="s">
        <v>10</v>
      </c>
      <c r="F277" s="161">
        <v>491545</v>
      </c>
      <c r="G277" s="182">
        <v>101900</v>
      </c>
      <c r="H277" s="161">
        <v>1239131</v>
      </c>
      <c r="I277" s="182">
        <v>248682</v>
      </c>
      <c r="J277" s="161"/>
      <c r="K277" s="313"/>
      <c r="L277" s="161">
        <v>8640127</v>
      </c>
    </row>
    <row r="278" spans="1:12" ht="13.5" customHeight="1" x14ac:dyDescent="0.15">
      <c r="A278" s="14"/>
      <c r="B278" s="45"/>
      <c r="C278" s="46" t="s">
        <v>222</v>
      </c>
      <c r="D278" s="55"/>
      <c r="E278" s="56" t="s">
        <v>10</v>
      </c>
      <c r="F278" s="78"/>
      <c r="G278" s="163"/>
      <c r="H278" s="78"/>
      <c r="I278" s="163"/>
      <c r="J278" s="78"/>
      <c r="K278" s="259"/>
      <c r="L278" s="78"/>
    </row>
    <row r="279" spans="1:12" s="1" customFormat="1" ht="13.5" customHeight="1" x14ac:dyDescent="0.15">
      <c r="A279" s="133"/>
      <c r="B279" s="125"/>
      <c r="C279" s="70" t="s">
        <v>82</v>
      </c>
      <c r="D279" s="71"/>
      <c r="E279" s="131" t="s">
        <v>10</v>
      </c>
      <c r="F279" s="139">
        <f>SUM(F276:F278)</f>
        <v>1374854</v>
      </c>
      <c r="G279" s="203">
        <f>SUM(G276:G278)</f>
        <v>279543</v>
      </c>
      <c r="H279" s="139">
        <f>SUM(H276:H278)</f>
        <v>4064291</v>
      </c>
      <c r="I279" s="203">
        <f>SUM(I276:I278)</f>
        <v>802188</v>
      </c>
      <c r="J279" s="139">
        <f>SUM(J276:J278)</f>
        <v>0</v>
      </c>
      <c r="K279" s="301">
        <f>SUM(K276:K278)</f>
        <v>0</v>
      </c>
      <c r="L279" s="139">
        <f>SUM(L276:L278)</f>
        <v>31894637</v>
      </c>
    </row>
    <row r="280" spans="1:12" ht="13.5" customHeight="1" x14ac:dyDescent="0.15">
      <c r="A280" s="16" t="s">
        <v>261</v>
      </c>
      <c r="B280" s="42"/>
      <c r="C280" s="65" t="s">
        <v>106</v>
      </c>
      <c r="D280" s="233"/>
      <c r="E280" s="58" t="s">
        <v>10</v>
      </c>
      <c r="F280" s="90"/>
      <c r="G280" s="168"/>
      <c r="H280" s="90">
        <v>197774</v>
      </c>
      <c r="I280" s="168">
        <v>81773</v>
      </c>
      <c r="J280" s="90"/>
      <c r="K280" s="311"/>
      <c r="L280" s="90">
        <v>198571</v>
      </c>
    </row>
    <row r="281" spans="1:12" ht="13.5" customHeight="1" x14ac:dyDescent="0.15">
      <c r="A281" s="14" t="s">
        <v>26</v>
      </c>
      <c r="B281" s="45"/>
      <c r="C281" s="46" t="s">
        <v>84</v>
      </c>
      <c r="D281" s="55"/>
      <c r="E281" s="56" t="s">
        <v>10</v>
      </c>
      <c r="F281" s="78">
        <v>34777870</v>
      </c>
      <c r="G281" s="163">
        <v>6145603</v>
      </c>
      <c r="H281" s="78">
        <v>79971797</v>
      </c>
      <c r="I281" s="163">
        <v>14125268</v>
      </c>
      <c r="J281" s="78">
        <v>1691409</v>
      </c>
      <c r="K281" s="259">
        <v>3391987</v>
      </c>
      <c r="L281" s="78">
        <v>537262777</v>
      </c>
    </row>
    <row r="282" spans="1:12" ht="13.5" customHeight="1" x14ac:dyDescent="0.15">
      <c r="A282" s="13"/>
      <c r="B282" s="45"/>
      <c r="C282" s="46" t="s">
        <v>86</v>
      </c>
      <c r="D282" s="55"/>
      <c r="E282" s="56" t="s">
        <v>10</v>
      </c>
      <c r="F282" s="78">
        <v>4388262</v>
      </c>
      <c r="G282" s="163">
        <v>829304</v>
      </c>
      <c r="H282" s="78">
        <v>6634337</v>
      </c>
      <c r="I282" s="163">
        <v>1280955</v>
      </c>
      <c r="J282" s="78">
        <v>892903</v>
      </c>
      <c r="K282" s="259">
        <v>1533778</v>
      </c>
      <c r="L282" s="78">
        <v>85082017</v>
      </c>
    </row>
    <row r="283" spans="1:12" ht="13.5" customHeight="1" x14ac:dyDescent="0.15">
      <c r="A283" s="13"/>
      <c r="B283" s="45"/>
      <c r="C283" s="46" t="s">
        <v>216</v>
      </c>
      <c r="D283" s="55"/>
      <c r="E283" s="56" t="s">
        <v>10</v>
      </c>
      <c r="F283" s="78"/>
      <c r="G283" s="163"/>
      <c r="H283" s="78"/>
      <c r="I283" s="163"/>
      <c r="J283" s="78"/>
      <c r="K283" s="259"/>
      <c r="L283" s="78">
        <v>400</v>
      </c>
    </row>
    <row r="284" spans="1:12" ht="13.5" customHeight="1" x14ac:dyDescent="0.15">
      <c r="A284" s="13"/>
      <c r="B284" s="45"/>
      <c r="C284" s="46" t="s">
        <v>139</v>
      </c>
      <c r="D284" s="55"/>
      <c r="E284" s="56" t="s">
        <v>10</v>
      </c>
      <c r="F284" s="78"/>
      <c r="G284" s="163"/>
      <c r="H284" s="78"/>
      <c r="I284" s="163"/>
      <c r="J284" s="78"/>
      <c r="K284" s="259"/>
      <c r="L284" s="78">
        <v>1000</v>
      </c>
    </row>
    <row r="285" spans="1:12" ht="13.5" customHeight="1" x14ac:dyDescent="0.15">
      <c r="A285" s="13"/>
      <c r="B285" s="45"/>
      <c r="C285" s="46" t="s">
        <v>222</v>
      </c>
      <c r="D285" s="55"/>
      <c r="E285" s="56" t="s">
        <v>10</v>
      </c>
      <c r="F285" s="78">
        <v>34200</v>
      </c>
      <c r="G285" s="163">
        <v>11556</v>
      </c>
      <c r="H285" s="78">
        <v>94039</v>
      </c>
      <c r="I285" s="163">
        <v>37660</v>
      </c>
      <c r="J285" s="78"/>
      <c r="K285" s="259"/>
      <c r="L285" s="78">
        <v>387797</v>
      </c>
    </row>
    <row r="286" spans="1:12" ht="13.5" customHeight="1" x14ac:dyDescent="0.15">
      <c r="A286" s="13"/>
      <c r="B286" s="45"/>
      <c r="C286" s="46" t="s">
        <v>223</v>
      </c>
      <c r="D286" s="55"/>
      <c r="E286" s="56" t="s">
        <v>232</v>
      </c>
      <c r="F286" s="78"/>
      <c r="G286" s="163"/>
      <c r="H286" s="78"/>
      <c r="I286" s="163"/>
      <c r="J286" s="78"/>
      <c r="K286" s="259"/>
      <c r="L286" s="78"/>
    </row>
    <row r="287" spans="1:12" ht="13.5" customHeight="1" x14ac:dyDescent="0.15">
      <c r="A287" s="13"/>
      <c r="B287" s="45"/>
      <c r="C287" s="46" t="s">
        <v>262</v>
      </c>
      <c r="D287" s="55"/>
      <c r="E287" s="56" t="s">
        <v>10</v>
      </c>
      <c r="F287" s="78"/>
      <c r="G287" s="163"/>
      <c r="H287" s="78"/>
      <c r="I287" s="163"/>
      <c r="J287" s="78"/>
      <c r="K287" s="259"/>
      <c r="L287" s="78">
        <v>7168</v>
      </c>
    </row>
    <row r="288" spans="1:12" ht="13.5" customHeight="1" x14ac:dyDescent="0.15">
      <c r="A288" s="13"/>
      <c r="B288" s="45"/>
      <c r="C288" s="46" t="s">
        <v>263</v>
      </c>
      <c r="D288" s="55"/>
      <c r="E288" s="56" t="s">
        <v>10</v>
      </c>
      <c r="F288" s="78"/>
      <c r="G288" s="163"/>
      <c r="H288" s="78"/>
      <c r="I288" s="163"/>
      <c r="J288" s="78"/>
      <c r="K288" s="259"/>
      <c r="L288" s="78"/>
    </row>
    <row r="289" spans="1:12" ht="13.5" customHeight="1" x14ac:dyDescent="0.15">
      <c r="A289" s="133"/>
      <c r="B289" s="49"/>
      <c r="C289" s="223" t="s">
        <v>104</v>
      </c>
      <c r="D289" s="224"/>
      <c r="E289" s="57" t="s">
        <v>10</v>
      </c>
      <c r="F289" s="80">
        <f>SUM(F280:F288)</f>
        <v>39200332</v>
      </c>
      <c r="G289" s="165">
        <f>SUM(G280:G288)</f>
        <v>6986463</v>
      </c>
      <c r="H289" s="80">
        <f>SUM(H280:H288)</f>
        <v>86897947</v>
      </c>
      <c r="I289" s="165">
        <f>SUM(I280:I288)</f>
        <v>15525656</v>
      </c>
      <c r="J289" s="80">
        <f>SUM(J280:J288)</f>
        <v>2584312</v>
      </c>
      <c r="K289" s="314">
        <f>SUM(K280:K288)</f>
        <v>4925765</v>
      </c>
      <c r="L289" s="80">
        <f>SUM(L280:L288)</f>
        <v>622939730</v>
      </c>
    </row>
    <row r="290" spans="1:12" ht="13.5" customHeight="1" x14ac:dyDescent="0.15">
      <c r="A290" s="16" t="s">
        <v>120</v>
      </c>
      <c r="B290" s="42"/>
      <c r="C290" s="65" t="s">
        <v>101</v>
      </c>
      <c r="D290" s="143"/>
      <c r="E290" s="58" t="s">
        <v>10</v>
      </c>
      <c r="F290" s="78"/>
      <c r="G290" s="163"/>
      <c r="H290" s="78"/>
      <c r="I290" s="163"/>
      <c r="J290" s="78"/>
      <c r="K290" s="259"/>
      <c r="L290" s="90">
        <v>14046</v>
      </c>
    </row>
    <row r="291" spans="1:12" ht="13.5" customHeight="1" x14ac:dyDescent="0.15">
      <c r="A291" s="14" t="s">
        <v>109</v>
      </c>
      <c r="B291" s="45"/>
      <c r="C291" s="46" t="s">
        <v>96</v>
      </c>
      <c r="D291" s="67"/>
      <c r="E291" s="56" t="s">
        <v>10</v>
      </c>
      <c r="F291" s="78">
        <v>3660</v>
      </c>
      <c r="G291" s="163">
        <v>8006</v>
      </c>
      <c r="H291" s="78">
        <v>3660</v>
      </c>
      <c r="I291" s="163">
        <v>8006</v>
      </c>
      <c r="J291" s="78">
        <v>4593</v>
      </c>
      <c r="K291" s="259">
        <v>4593</v>
      </c>
      <c r="L291" s="78">
        <v>19523</v>
      </c>
    </row>
    <row r="292" spans="1:12" ht="13.5" customHeight="1" x14ac:dyDescent="0.15">
      <c r="A292" s="14"/>
      <c r="B292" s="45"/>
      <c r="C292" s="46" t="s">
        <v>225</v>
      </c>
      <c r="D292" s="67"/>
      <c r="E292" s="56" t="s">
        <v>10</v>
      </c>
      <c r="F292" s="78"/>
      <c r="G292" s="163"/>
      <c r="H292" s="78"/>
      <c r="I292" s="163"/>
      <c r="J292" s="78">
        <v>4500</v>
      </c>
      <c r="K292" s="259">
        <v>4932</v>
      </c>
      <c r="L292" s="78">
        <v>33791</v>
      </c>
    </row>
    <row r="293" spans="1:12" ht="13.5" customHeight="1" x14ac:dyDescent="0.15">
      <c r="A293" s="14"/>
      <c r="B293" s="45"/>
      <c r="C293" s="46" t="s">
        <v>86</v>
      </c>
      <c r="D293" s="55"/>
      <c r="E293" s="56" t="s">
        <v>10</v>
      </c>
      <c r="F293" s="78"/>
      <c r="G293" s="163"/>
      <c r="H293" s="78">
        <v>432</v>
      </c>
      <c r="I293" s="163">
        <v>559</v>
      </c>
      <c r="J293" s="78"/>
      <c r="K293" s="259">
        <v>432</v>
      </c>
      <c r="L293" s="78">
        <v>2252</v>
      </c>
    </row>
    <row r="294" spans="1:12" ht="13.5" customHeight="1" x14ac:dyDescent="0.15">
      <c r="A294" s="14"/>
      <c r="B294" s="45"/>
      <c r="C294" s="46" t="s">
        <v>103</v>
      </c>
      <c r="D294" s="55"/>
      <c r="E294" s="56" t="s">
        <v>10</v>
      </c>
      <c r="F294" s="78">
        <v>816</v>
      </c>
      <c r="G294" s="163">
        <v>1163</v>
      </c>
      <c r="H294" s="78">
        <v>3079</v>
      </c>
      <c r="I294" s="163">
        <v>2909</v>
      </c>
      <c r="J294" s="78"/>
      <c r="K294" s="259">
        <v>1012</v>
      </c>
      <c r="L294" s="78">
        <v>15551</v>
      </c>
    </row>
    <row r="295" spans="1:12" ht="13.5" customHeight="1" x14ac:dyDescent="0.15">
      <c r="A295" s="14"/>
      <c r="B295" s="45"/>
      <c r="C295" s="46" t="s">
        <v>149</v>
      </c>
      <c r="D295" s="55"/>
      <c r="E295" s="56" t="s">
        <v>10</v>
      </c>
      <c r="F295" s="78">
        <v>984</v>
      </c>
      <c r="G295" s="163">
        <v>1241</v>
      </c>
      <c r="H295" s="78">
        <v>8863</v>
      </c>
      <c r="I295" s="163">
        <v>7749</v>
      </c>
      <c r="J295" s="78">
        <v>5874</v>
      </c>
      <c r="K295" s="259">
        <v>5874</v>
      </c>
      <c r="L295" s="78">
        <v>68553</v>
      </c>
    </row>
    <row r="296" spans="1:12" ht="13.5" customHeight="1" x14ac:dyDescent="0.15">
      <c r="A296" s="14"/>
      <c r="B296" s="45"/>
      <c r="C296" s="46" t="s">
        <v>89</v>
      </c>
      <c r="D296" s="55"/>
      <c r="E296" s="56" t="s">
        <v>10</v>
      </c>
      <c r="F296" s="78">
        <v>2156</v>
      </c>
      <c r="G296" s="163">
        <v>1656</v>
      </c>
      <c r="H296" s="78">
        <v>2156</v>
      </c>
      <c r="I296" s="163">
        <v>1656</v>
      </c>
      <c r="J296" s="78"/>
      <c r="K296" s="259"/>
      <c r="L296" s="78">
        <v>8234</v>
      </c>
    </row>
    <row r="297" spans="1:12" ht="13.5" customHeight="1" x14ac:dyDescent="0.15">
      <c r="A297" s="133"/>
      <c r="B297" s="148"/>
      <c r="C297" s="70" t="s">
        <v>104</v>
      </c>
      <c r="D297" s="71"/>
      <c r="E297" s="131" t="s">
        <v>10</v>
      </c>
      <c r="F297" s="138">
        <f>SUM(F290:F296)</f>
        <v>7616</v>
      </c>
      <c r="G297" s="205">
        <f>SUM(G290:G296)</f>
        <v>12066</v>
      </c>
      <c r="H297" s="138">
        <f>SUM(H290:H296)</f>
        <v>18190</v>
      </c>
      <c r="I297" s="205">
        <f>SUM(I290:I296)</f>
        <v>20879</v>
      </c>
      <c r="J297" s="138">
        <f>SUM(J290:J296)</f>
        <v>14967</v>
      </c>
      <c r="K297" s="312">
        <f>SUM(K290:K296)</f>
        <v>16843</v>
      </c>
      <c r="L297" s="138">
        <f>SUM(L290:L296)</f>
        <v>161950</v>
      </c>
    </row>
    <row r="298" spans="1:12" ht="13.5" customHeight="1" x14ac:dyDescent="0.15">
      <c r="A298" s="14" t="s">
        <v>121</v>
      </c>
      <c r="B298" s="45"/>
      <c r="C298" s="46" t="s">
        <v>111</v>
      </c>
      <c r="D298" s="55"/>
      <c r="E298" s="56" t="s">
        <v>10</v>
      </c>
      <c r="F298" s="78"/>
      <c r="G298" s="163"/>
      <c r="H298" s="78"/>
      <c r="I298" s="163"/>
      <c r="J298" s="78"/>
      <c r="K298" s="259"/>
      <c r="L298" s="78">
        <v>20665</v>
      </c>
    </row>
    <row r="299" spans="1:12" ht="13.5" customHeight="1" x14ac:dyDescent="0.15">
      <c r="A299" s="13" t="s">
        <v>27</v>
      </c>
      <c r="B299" s="45"/>
      <c r="C299" s="46" t="s">
        <v>153</v>
      </c>
      <c r="D299" s="55"/>
      <c r="E299" s="56"/>
      <c r="F299" s="78"/>
      <c r="G299" s="163"/>
      <c r="H299" s="78"/>
      <c r="I299" s="163"/>
      <c r="J299" s="78"/>
      <c r="K299" s="259"/>
      <c r="L299" s="78"/>
    </row>
    <row r="300" spans="1:12" ht="13.5" customHeight="1" x14ac:dyDescent="0.15">
      <c r="A300" s="13"/>
      <c r="B300" s="45"/>
      <c r="C300" s="46" t="s">
        <v>101</v>
      </c>
      <c r="D300" s="55"/>
      <c r="E300" s="56" t="s">
        <v>10</v>
      </c>
      <c r="F300" s="78"/>
      <c r="G300" s="163"/>
      <c r="H300" s="78"/>
      <c r="I300" s="163"/>
      <c r="J300" s="78"/>
      <c r="K300" s="259"/>
      <c r="L300" s="78">
        <v>137890</v>
      </c>
    </row>
    <row r="301" spans="1:12" ht="13.5" customHeight="1" x14ac:dyDescent="0.15">
      <c r="A301" s="13"/>
      <c r="B301" s="45"/>
      <c r="C301" s="46" t="s">
        <v>96</v>
      </c>
      <c r="D301" s="55"/>
      <c r="E301" s="56" t="s">
        <v>10</v>
      </c>
      <c r="F301" s="78"/>
      <c r="G301" s="163"/>
      <c r="H301" s="78">
        <v>4702</v>
      </c>
      <c r="I301" s="163">
        <v>7992</v>
      </c>
      <c r="J301" s="78">
        <v>3313</v>
      </c>
      <c r="K301" s="259">
        <v>3313</v>
      </c>
      <c r="L301" s="78">
        <v>69104</v>
      </c>
    </row>
    <row r="302" spans="1:12" ht="13.5" customHeight="1" x14ac:dyDescent="0.15">
      <c r="A302" s="13"/>
      <c r="B302" s="45"/>
      <c r="C302" s="46" t="s">
        <v>83</v>
      </c>
      <c r="D302" s="47"/>
      <c r="E302" s="48" t="s">
        <v>10</v>
      </c>
      <c r="F302" s="78"/>
      <c r="G302" s="163"/>
      <c r="H302" s="78">
        <v>30400</v>
      </c>
      <c r="I302" s="163">
        <v>28280</v>
      </c>
      <c r="J302" s="78">
        <v>15200</v>
      </c>
      <c r="K302" s="259">
        <v>45600</v>
      </c>
      <c r="L302" s="78">
        <v>183530</v>
      </c>
    </row>
    <row r="303" spans="1:12" ht="13.5" customHeight="1" x14ac:dyDescent="0.15">
      <c r="A303" s="13"/>
      <c r="B303" s="45"/>
      <c r="C303" s="46" t="s">
        <v>215</v>
      </c>
      <c r="D303" s="55"/>
      <c r="E303" s="48" t="s">
        <v>10</v>
      </c>
      <c r="F303" s="78">
        <v>6976</v>
      </c>
      <c r="G303" s="163">
        <v>21764</v>
      </c>
      <c r="H303" s="78">
        <v>6976</v>
      </c>
      <c r="I303" s="163">
        <v>21764</v>
      </c>
      <c r="J303" s="78">
        <v>5400</v>
      </c>
      <c r="K303" s="259">
        <v>5400</v>
      </c>
      <c r="L303" s="78">
        <v>38074</v>
      </c>
    </row>
    <row r="304" spans="1:12" ht="13.5" customHeight="1" x14ac:dyDescent="0.15">
      <c r="A304" s="13"/>
      <c r="B304" s="45"/>
      <c r="C304" s="46" t="s">
        <v>108</v>
      </c>
      <c r="D304" s="47"/>
      <c r="E304" s="48" t="s">
        <v>10</v>
      </c>
      <c r="F304" s="78">
        <v>2411979</v>
      </c>
      <c r="G304" s="163">
        <v>706994</v>
      </c>
      <c r="H304" s="78">
        <v>3891026</v>
      </c>
      <c r="I304" s="163">
        <v>1173802</v>
      </c>
      <c r="J304" s="78">
        <v>3016721</v>
      </c>
      <c r="K304" s="259">
        <v>6189416</v>
      </c>
      <c r="L304" s="78">
        <v>36983523</v>
      </c>
    </row>
    <row r="305" spans="1:12" ht="13.5" customHeight="1" x14ac:dyDescent="0.15">
      <c r="A305" s="13"/>
      <c r="B305" s="49"/>
      <c r="C305" s="73" t="s">
        <v>86</v>
      </c>
      <c r="D305" s="153"/>
      <c r="E305" s="196" t="s">
        <v>10</v>
      </c>
      <c r="F305" s="82">
        <v>43000</v>
      </c>
      <c r="G305" s="167">
        <v>14184</v>
      </c>
      <c r="H305" s="82">
        <v>86000</v>
      </c>
      <c r="I305" s="167">
        <v>27852</v>
      </c>
      <c r="J305" s="82">
        <v>442474</v>
      </c>
      <c r="K305" s="215">
        <v>906968</v>
      </c>
      <c r="L305" s="82">
        <v>2112533</v>
      </c>
    </row>
    <row r="306" spans="1:12" ht="13.5" customHeight="1" x14ac:dyDescent="0.15">
      <c r="A306" s="13"/>
      <c r="B306" s="45"/>
      <c r="C306" s="46" t="s">
        <v>103</v>
      </c>
      <c r="D306" s="47"/>
      <c r="E306" s="48" t="s">
        <v>10</v>
      </c>
      <c r="F306" s="78"/>
      <c r="G306" s="163"/>
      <c r="H306" s="78"/>
      <c r="I306" s="163"/>
      <c r="J306" s="78">
        <v>450</v>
      </c>
      <c r="K306" s="259">
        <v>2100</v>
      </c>
      <c r="L306" s="78">
        <v>5213</v>
      </c>
    </row>
    <row r="307" spans="1:12" ht="13.5" customHeight="1" x14ac:dyDescent="0.15">
      <c r="A307" s="13"/>
      <c r="B307" s="45"/>
      <c r="C307" s="46" t="s">
        <v>149</v>
      </c>
      <c r="D307" s="47"/>
      <c r="E307" s="48" t="s">
        <v>10</v>
      </c>
      <c r="F307" s="78">
        <v>4428</v>
      </c>
      <c r="G307" s="163">
        <v>6615</v>
      </c>
      <c r="H307" s="78">
        <v>17675</v>
      </c>
      <c r="I307" s="163">
        <v>19981</v>
      </c>
      <c r="J307" s="78">
        <v>7518</v>
      </c>
      <c r="K307" s="259">
        <v>9610</v>
      </c>
      <c r="L307" s="78">
        <v>24955</v>
      </c>
    </row>
    <row r="308" spans="1:12" ht="13.5" customHeight="1" x14ac:dyDescent="0.15">
      <c r="A308" s="13"/>
      <c r="B308" s="45"/>
      <c r="C308" s="46" t="s">
        <v>304</v>
      </c>
      <c r="D308" s="47"/>
      <c r="E308" s="48" t="s">
        <v>10</v>
      </c>
      <c r="F308" s="78"/>
      <c r="G308" s="163"/>
      <c r="H308" s="78">
        <v>252</v>
      </c>
      <c r="I308" s="163">
        <v>285</v>
      </c>
      <c r="J308" s="78"/>
      <c r="K308" s="259"/>
      <c r="L308" s="78"/>
    </row>
    <row r="309" spans="1:12" ht="13.5" customHeight="1" x14ac:dyDescent="0.15">
      <c r="A309" s="14"/>
      <c r="B309" s="45"/>
      <c r="C309" s="73" t="s">
        <v>88</v>
      </c>
      <c r="D309" s="47"/>
      <c r="E309" s="48" t="s">
        <v>10</v>
      </c>
      <c r="F309" s="78"/>
      <c r="G309" s="163"/>
      <c r="H309" s="78">
        <v>361</v>
      </c>
      <c r="I309" s="163">
        <v>603</v>
      </c>
      <c r="J309" s="78"/>
      <c r="K309" s="259"/>
      <c r="L309" s="78">
        <v>1265</v>
      </c>
    </row>
    <row r="310" spans="1:12" ht="13.5" customHeight="1" x14ac:dyDescent="0.15">
      <c r="A310" s="14"/>
      <c r="B310" s="72"/>
      <c r="C310" s="73" t="s">
        <v>150</v>
      </c>
      <c r="D310" s="153"/>
      <c r="E310" s="48" t="s">
        <v>10</v>
      </c>
      <c r="F310" s="78"/>
      <c r="G310" s="163"/>
      <c r="H310" s="78"/>
      <c r="I310" s="163"/>
      <c r="J310" s="78"/>
      <c r="K310" s="259"/>
      <c r="L310" s="82">
        <v>1080</v>
      </c>
    </row>
    <row r="311" spans="1:12" ht="13.5" customHeight="1" x14ac:dyDescent="0.15">
      <c r="A311" s="14"/>
      <c r="B311" s="72"/>
      <c r="C311" s="73" t="s">
        <v>139</v>
      </c>
      <c r="D311" s="153"/>
      <c r="E311" s="48" t="s">
        <v>10</v>
      </c>
      <c r="F311" s="78"/>
      <c r="G311" s="163"/>
      <c r="H311" s="78"/>
      <c r="I311" s="163"/>
      <c r="J311" s="78"/>
      <c r="K311" s="259"/>
      <c r="L311" s="82">
        <v>800</v>
      </c>
    </row>
    <row r="312" spans="1:12" ht="13.5" customHeight="1" x14ac:dyDescent="0.15">
      <c r="A312" s="13"/>
      <c r="B312" s="72"/>
      <c r="C312" s="73" t="s">
        <v>135</v>
      </c>
      <c r="D312" s="153"/>
      <c r="E312" s="48" t="s">
        <v>10</v>
      </c>
      <c r="F312" s="78"/>
      <c r="G312" s="163"/>
      <c r="H312" s="78"/>
      <c r="I312" s="163"/>
      <c r="J312" s="78"/>
      <c r="K312" s="259">
        <v>627</v>
      </c>
      <c r="L312" s="82">
        <v>1881</v>
      </c>
    </row>
    <row r="313" spans="1:12" ht="13.5" customHeight="1" x14ac:dyDescent="0.15">
      <c r="A313" s="13"/>
      <c r="B313" s="72"/>
      <c r="C313" s="73" t="s">
        <v>97</v>
      </c>
      <c r="D313" s="153"/>
      <c r="E313" s="196" t="s">
        <v>10</v>
      </c>
      <c r="F313" s="78"/>
      <c r="G313" s="163"/>
      <c r="H313" s="78"/>
      <c r="I313" s="163"/>
      <c r="J313" s="78">
        <v>180</v>
      </c>
      <c r="K313" s="259">
        <v>180</v>
      </c>
      <c r="L313" s="82">
        <v>12511</v>
      </c>
    </row>
    <row r="314" spans="1:12" ht="13.5" customHeight="1" x14ac:dyDescent="0.15">
      <c r="A314" s="13"/>
      <c r="B314" s="45"/>
      <c r="C314" s="46" t="s">
        <v>248</v>
      </c>
      <c r="D314" s="47"/>
      <c r="E314" s="48" t="s">
        <v>10</v>
      </c>
      <c r="F314" s="78"/>
      <c r="G314" s="163"/>
      <c r="H314" s="78"/>
      <c r="I314" s="163"/>
      <c r="J314" s="78"/>
      <c r="K314" s="259"/>
      <c r="L314" s="78"/>
    </row>
    <row r="315" spans="1:12" ht="13.5" customHeight="1" x14ac:dyDescent="0.15">
      <c r="A315" s="130"/>
      <c r="B315" s="125"/>
      <c r="C315" s="70" t="s">
        <v>82</v>
      </c>
      <c r="D315" s="71"/>
      <c r="E315" s="131" t="s">
        <v>10</v>
      </c>
      <c r="F315" s="139">
        <f>SUM(F298:F314)</f>
        <v>2466383</v>
      </c>
      <c r="G315" s="203">
        <f>SUM(G298:G314)</f>
        <v>749557</v>
      </c>
      <c r="H315" s="139">
        <f>SUM(H298:H314)</f>
        <v>4037392</v>
      </c>
      <c r="I315" s="203">
        <f>SUM(I298:I314)</f>
        <v>1280559</v>
      </c>
      <c r="J315" s="139">
        <f>SUM(J298:J314)</f>
        <v>3491256</v>
      </c>
      <c r="K315" s="301">
        <f>SUM(K298:K314)</f>
        <v>7163214</v>
      </c>
      <c r="L315" s="139">
        <f>SUM(L298:L314)</f>
        <v>39593024</v>
      </c>
    </row>
    <row r="316" spans="1:12" ht="13.5" customHeight="1" x14ac:dyDescent="0.15">
      <c r="A316" s="14" t="s">
        <v>122</v>
      </c>
      <c r="B316" s="31"/>
      <c r="C316" s="26"/>
      <c r="D316" s="69"/>
      <c r="E316" s="32"/>
      <c r="F316" s="92"/>
      <c r="G316" s="169"/>
      <c r="H316" s="92"/>
      <c r="I316" s="169"/>
      <c r="J316" s="92"/>
      <c r="K316" s="315"/>
      <c r="L316" s="92"/>
    </row>
    <row r="317" spans="1:12" ht="13.5" customHeight="1" x14ac:dyDescent="0.15">
      <c r="A317" s="130" t="s">
        <v>141</v>
      </c>
      <c r="B317" s="148"/>
      <c r="C317" s="70"/>
      <c r="D317" s="71"/>
      <c r="E317" s="131" t="s">
        <v>10</v>
      </c>
      <c r="F317" s="138" t="s">
        <v>143</v>
      </c>
      <c r="G317" s="205" t="s">
        <v>143</v>
      </c>
      <c r="H317" s="138" t="s">
        <v>143</v>
      </c>
      <c r="I317" s="205" t="s">
        <v>143</v>
      </c>
      <c r="J317" s="138" t="s">
        <v>143</v>
      </c>
      <c r="K317" s="312" t="s">
        <v>143</v>
      </c>
      <c r="L317" s="138" t="s">
        <v>143</v>
      </c>
    </row>
    <row r="318" spans="1:12" ht="13.5" customHeight="1" x14ac:dyDescent="0.15">
      <c r="A318" s="14" t="s">
        <v>123</v>
      </c>
      <c r="B318" s="45"/>
      <c r="C318" s="46" t="s">
        <v>111</v>
      </c>
      <c r="D318" s="55"/>
      <c r="E318" s="56" t="s">
        <v>10</v>
      </c>
      <c r="F318" s="78"/>
      <c r="G318" s="163"/>
      <c r="H318" s="78"/>
      <c r="I318" s="163"/>
      <c r="J318" s="78"/>
      <c r="K318" s="259"/>
      <c r="L318" s="78">
        <v>33396</v>
      </c>
    </row>
    <row r="319" spans="1:12" ht="13.5" customHeight="1" x14ac:dyDescent="0.15">
      <c r="A319" s="13" t="s">
        <v>133</v>
      </c>
      <c r="B319" s="45"/>
      <c r="C319" s="46" t="s">
        <v>215</v>
      </c>
      <c r="D319" s="55"/>
      <c r="E319" s="56" t="s">
        <v>10</v>
      </c>
      <c r="F319" s="78">
        <v>2863448</v>
      </c>
      <c r="G319" s="163">
        <v>882566</v>
      </c>
      <c r="H319" s="78">
        <v>7402651</v>
      </c>
      <c r="I319" s="163">
        <v>2206782</v>
      </c>
      <c r="J319" s="78">
        <v>4868026</v>
      </c>
      <c r="K319" s="259">
        <v>9834745</v>
      </c>
      <c r="L319" s="78">
        <v>56726940</v>
      </c>
    </row>
    <row r="320" spans="1:12" ht="13.5" customHeight="1" x14ac:dyDescent="0.15">
      <c r="B320" s="72"/>
      <c r="C320" s="46" t="s">
        <v>86</v>
      </c>
      <c r="D320" s="47"/>
      <c r="E320" s="48" t="s">
        <v>10</v>
      </c>
      <c r="F320" s="82">
        <v>1010161</v>
      </c>
      <c r="G320" s="167">
        <v>295897</v>
      </c>
      <c r="H320" s="82">
        <v>2997341</v>
      </c>
      <c r="I320" s="167">
        <v>850767</v>
      </c>
      <c r="J320" s="82">
        <v>1642362</v>
      </c>
      <c r="K320" s="215">
        <v>4029072</v>
      </c>
      <c r="L320" s="82">
        <v>19325634</v>
      </c>
    </row>
    <row r="321" spans="1:12" ht="13.5" customHeight="1" x14ac:dyDescent="0.15">
      <c r="A321" s="13"/>
      <c r="B321" s="45"/>
      <c r="C321" s="46" t="s">
        <v>216</v>
      </c>
      <c r="D321" s="55"/>
      <c r="E321" s="56" t="s">
        <v>10</v>
      </c>
      <c r="F321" s="78"/>
      <c r="G321" s="163"/>
      <c r="H321" s="78"/>
      <c r="I321" s="163"/>
      <c r="J321" s="78"/>
      <c r="K321" s="259"/>
      <c r="L321" s="78">
        <v>5198</v>
      </c>
    </row>
    <row r="322" spans="1:12" ht="13.5" customHeight="1" x14ac:dyDescent="0.15">
      <c r="A322" s="13"/>
      <c r="B322" s="45"/>
      <c r="C322" s="46" t="s">
        <v>150</v>
      </c>
      <c r="D322" s="55"/>
      <c r="E322" s="56" t="s">
        <v>10</v>
      </c>
      <c r="F322" s="78"/>
      <c r="G322" s="163"/>
      <c r="H322" s="78"/>
      <c r="I322" s="163"/>
      <c r="J322" s="78"/>
      <c r="K322" s="259"/>
      <c r="L322" s="78">
        <v>598</v>
      </c>
    </row>
    <row r="323" spans="1:12" ht="13.5" customHeight="1" x14ac:dyDescent="0.15">
      <c r="A323" s="13"/>
      <c r="B323" s="45"/>
      <c r="C323" s="46" t="s">
        <v>85</v>
      </c>
      <c r="D323" s="55"/>
      <c r="E323" s="56" t="s">
        <v>10</v>
      </c>
      <c r="F323" s="78"/>
      <c r="G323" s="163"/>
      <c r="H323" s="78"/>
      <c r="I323" s="163"/>
      <c r="J323" s="78"/>
      <c r="K323" s="259"/>
      <c r="L323" s="78">
        <v>544</v>
      </c>
    </row>
    <row r="324" spans="1:12" ht="13.5" customHeight="1" x14ac:dyDescent="0.15">
      <c r="A324" s="130"/>
      <c r="B324" s="125"/>
      <c r="C324" s="70" t="s">
        <v>82</v>
      </c>
      <c r="D324" s="71"/>
      <c r="E324" s="131" t="s">
        <v>10</v>
      </c>
      <c r="F324" s="139">
        <f>SUM(F318:F323)</f>
        <v>3873609</v>
      </c>
      <c r="G324" s="203">
        <f>SUM(G318:G323)</f>
        <v>1178463</v>
      </c>
      <c r="H324" s="139">
        <f>SUM(H318:H323)</f>
        <v>10399992</v>
      </c>
      <c r="I324" s="203">
        <f>SUM(I318:I323)</f>
        <v>3057549</v>
      </c>
      <c r="J324" s="139">
        <f>SUM(J318:J323)</f>
        <v>6510388</v>
      </c>
      <c r="K324" s="301">
        <f>SUM(K318:K323)</f>
        <v>13863817</v>
      </c>
      <c r="L324" s="139">
        <f>SUM(L318:L323)</f>
        <v>76092310</v>
      </c>
    </row>
    <row r="325" spans="1:12" ht="13.5" customHeight="1" x14ac:dyDescent="0.15">
      <c r="A325" s="14" t="s">
        <v>124</v>
      </c>
      <c r="B325" s="17"/>
      <c r="C325" s="17"/>
      <c r="D325" s="17"/>
      <c r="E325" s="22"/>
      <c r="F325" s="93"/>
      <c r="G325" s="174"/>
      <c r="H325" s="86"/>
      <c r="I325" s="93"/>
      <c r="J325" s="179"/>
      <c r="K325" s="258"/>
      <c r="L325" s="93"/>
    </row>
    <row r="326" spans="1:12" ht="13.5" customHeight="1" x14ac:dyDescent="0.15">
      <c r="A326" s="13" t="s">
        <v>115</v>
      </c>
      <c r="B326" s="17"/>
      <c r="C326" s="17"/>
      <c r="D326" s="17"/>
      <c r="E326" s="22"/>
      <c r="F326" s="93"/>
      <c r="G326" s="174"/>
      <c r="H326" s="86"/>
      <c r="I326" s="93"/>
      <c r="J326" s="179"/>
      <c r="K326" s="258"/>
      <c r="L326" s="93"/>
    </row>
    <row r="327" spans="1:12" ht="13.5" customHeight="1" x14ac:dyDescent="0.15">
      <c r="A327" s="14"/>
      <c r="B327" s="51"/>
      <c r="C327" s="234" t="s">
        <v>136</v>
      </c>
      <c r="D327" s="53"/>
      <c r="E327" s="54" t="s">
        <v>10</v>
      </c>
      <c r="F327" s="81">
        <v>1147787</v>
      </c>
      <c r="G327" s="166">
        <v>1165262</v>
      </c>
      <c r="H327" s="81">
        <v>1580687</v>
      </c>
      <c r="I327" s="300">
        <v>1621191</v>
      </c>
      <c r="J327" s="179">
        <v>901857</v>
      </c>
      <c r="K327" s="300">
        <v>1401234</v>
      </c>
      <c r="L327" s="81">
        <v>7139915</v>
      </c>
    </row>
    <row r="328" spans="1:12" ht="13.5" customHeight="1" x14ac:dyDescent="0.15">
      <c r="A328" s="130"/>
      <c r="B328" s="125"/>
      <c r="C328" s="70" t="s">
        <v>82</v>
      </c>
      <c r="D328" s="71"/>
      <c r="E328" s="131" t="s">
        <v>10</v>
      </c>
      <c r="F328" s="139">
        <f>SUM(F327)</f>
        <v>1147787</v>
      </c>
      <c r="G328" s="203">
        <f>SUM(G327)</f>
        <v>1165262</v>
      </c>
      <c r="H328" s="139">
        <f>SUM(H327)</f>
        <v>1580687</v>
      </c>
      <c r="I328" s="301">
        <f>SUM(I327)</f>
        <v>1621191</v>
      </c>
      <c r="J328" s="267">
        <f>SUM(J327)</f>
        <v>901857</v>
      </c>
      <c r="K328" s="301">
        <f>SUM(K327)</f>
        <v>1401234</v>
      </c>
      <c r="L328" s="139">
        <f>SUM(L327)</f>
        <v>7139915</v>
      </c>
    </row>
    <row r="329" spans="1:12" ht="13.5" customHeight="1" x14ac:dyDescent="0.15">
      <c r="A329" s="14" t="s">
        <v>125</v>
      </c>
      <c r="B329" s="17"/>
      <c r="C329" s="17"/>
      <c r="D329" s="17"/>
      <c r="E329" s="22"/>
      <c r="F329" s="93"/>
      <c r="G329" s="174"/>
      <c r="H329" s="86"/>
      <c r="I329" s="302"/>
      <c r="J329" s="272"/>
      <c r="K329" s="86"/>
      <c r="L329" s="93"/>
    </row>
    <row r="330" spans="1:12" ht="13.5" customHeight="1" x14ac:dyDescent="0.15">
      <c r="A330" s="13" t="s">
        <v>126</v>
      </c>
      <c r="B330" s="15"/>
      <c r="C330" s="17"/>
      <c r="D330" s="17"/>
      <c r="E330" s="22"/>
      <c r="F330" s="93"/>
      <c r="G330" s="174"/>
      <c r="H330" s="86"/>
      <c r="I330" s="302"/>
      <c r="J330" s="272"/>
      <c r="K330" s="86"/>
      <c r="L330" s="93"/>
    </row>
    <row r="331" spans="1:12" ht="13.5" customHeight="1" x14ac:dyDescent="0.15">
      <c r="A331" s="13"/>
      <c r="B331" s="51"/>
      <c r="C331" s="52" t="s">
        <v>83</v>
      </c>
      <c r="D331" s="53"/>
      <c r="E331" s="54" t="s">
        <v>10</v>
      </c>
      <c r="F331" s="81">
        <v>144230</v>
      </c>
      <c r="G331" s="166">
        <v>190604</v>
      </c>
      <c r="H331" s="81">
        <v>382925</v>
      </c>
      <c r="I331" s="300">
        <v>483217</v>
      </c>
      <c r="J331" s="266">
        <v>256405</v>
      </c>
      <c r="K331" s="300">
        <v>446920</v>
      </c>
      <c r="L331" s="81">
        <v>1788460</v>
      </c>
    </row>
    <row r="332" spans="1:12" ht="13.5" customHeight="1" x14ac:dyDescent="0.15">
      <c r="A332" s="13"/>
      <c r="B332" s="45"/>
      <c r="C332" s="46" t="s">
        <v>215</v>
      </c>
      <c r="D332" s="47"/>
      <c r="E332" s="48" t="s">
        <v>10</v>
      </c>
      <c r="F332" s="78"/>
      <c r="G332" s="163"/>
      <c r="H332" s="78"/>
      <c r="I332" s="259"/>
      <c r="J332" s="179"/>
      <c r="K332" s="259"/>
      <c r="L332" s="78">
        <v>144780</v>
      </c>
    </row>
    <row r="333" spans="1:12" ht="13.5" customHeight="1" x14ac:dyDescent="0.15">
      <c r="A333" s="13"/>
      <c r="B333" s="45"/>
      <c r="C333" s="46" t="s">
        <v>86</v>
      </c>
      <c r="D333" s="47"/>
      <c r="E333" s="48" t="s">
        <v>10</v>
      </c>
      <c r="F333" s="78">
        <v>120000</v>
      </c>
      <c r="G333" s="163">
        <v>138464</v>
      </c>
      <c r="H333" s="78">
        <v>120000</v>
      </c>
      <c r="I333" s="259">
        <v>138464</v>
      </c>
      <c r="J333" s="179"/>
      <c r="K333" s="259"/>
      <c r="L333" s="78">
        <v>33600</v>
      </c>
    </row>
    <row r="334" spans="1:12" ht="13.5" customHeight="1" x14ac:dyDescent="0.15">
      <c r="A334" s="13"/>
      <c r="B334" s="45"/>
      <c r="C334" s="46" t="s">
        <v>88</v>
      </c>
      <c r="D334" s="55"/>
      <c r="E334" s="56" t="s">
        <v>10</v>
      </c>
      <c r="F334" s="78">
        <v>265025</v>
      </c>
      <c r="G334" s="163">
        <v>472529</v>
      </c>
      <c r="H334" s="78">
        <v>470100</v>
      </c>
      <c r="I334" s="259">
        <v>707112</v>
      </c>
      <c r="J334" s="179">
        <v>143900</v>
      </c>
      <c r="K334" s="259">
        <v>209900</v>
      </c>
      <c r="L334" s="78">
        <v>2690800</v>
      </c>
    </row>
    <row r="335" spans="1:12" ht="15" customHeight="1" x14ac:dyDescent="0.15">
      <c r="A335" s="13"/>
      <c r="B335" s="45"/>
      <c r="C335" s="46" t="s">
        <v>91</v>
      </c>
      <c r="D335" s="55"/>
      <c r="E335" s="56" t="s">
        <v>10</v>
      </c>
      <c r="F335" s="78">
        <v>3425</v>
      </c>
      <c r="G335" s="163">
        <v>4704</v>
      </c>
      <c r="H335" s="78">
        <v>65400</v>
      </c>
      <c r="I335" s="259">
        <v>70817</v>
      </c>
      <c r="J335" s="179">
        <v>38875</v>
      </c>
      <c r="K335" s="259">
        <v>80200</v>
      </c>
      <c r="L335" s="78">
        <v>327375</v>
      </c>
    </row>
    <row r="336" spans="1:12" ht="15" customHeight="1" x14ac:dyDescent="0.15">
      <c r="A336" s="130"/>
      <c r="B336" s="125"/>
      <c r="C336" s="70" t="s">
        <v>82</v>
      </c>
      <c r="D336" s="71"/>
      <c r="E336" s="131" t="s">
        <v>10</v>
      </c>
      <c r="F336" s="139">
        <f>SUM(F331:F335)</f>
        <v>532680</v>
      </c>
      <c r="G336" s="203">
        <f>SUM(G331:G335)</f>
        <v>806301</v>
      </c>
      <c r="H336" s="139">
        <f>SUM(H331:H335)</f>
        <v>1038425</v>
      </c>
      <c r="I336" s="301">
        <f>SUM(I331:I335)</f>
        <v>1399610</v>
      </c>
      <c r="J336" s="267">
        <f>SUM(J331:J335)</f>
        <v>439180</v>
      </c>
      <c r="K336" s="301">
        <f>SUM(K331:K335)</f>
        <v>737020</v>
      </c>
      <c r="L336" s="139">
        <f>SUM(L331:L335)</f>
        <v>4985015</v>
      </c>
    </row>
    <row r="337" spans="1:12" ht="15" customHeight="1" x14ac:dyDescent="0.15">
      <c r="A337" s="14" t="s">
        <v>127</v>
      </c>
      <c r="B337" s="17"/>
      <c r="C337" s="17"/>
      <c r="D337" s="17"/>
      <c r="E337" s="22"/>
      <c r="F337" s="93"/>
      <c r="G337" s="174"/>
      <c r="H337" s="86"/>
      <c r="I337" s="302"/>
      <c r="J337" s="272"/>
      <c r="K337" s="302"/>
      <c r="L337" s="93"/>
    </row>
    <row r="338" spans="1:12" ht="15" customHeight="1" x14ac:dyDescent="0.15">
      <c r="A338" s="13" t="s">
        <v>116</v>
      </c>
      <c r="B338" s="15"/>
      <c r="C338" s="17"/>
      <c r="D338" s="17"/>
      <c r="E338" s="22"/>
      <c r="F338" s="93"/>
      <c r="G338" s="174"/>
      <c r="H338" s="86"/>
      <c r="I338" s="302"/>
      <c r="J338" s="272"/>
      <c r="K338" s="93"/>
      <c r="L338" s="93"/>
    </row>
    <row r="339" spans="1:12" ht="15" customHeight="1" x14ac:dyDescent="0.15">
      <c r="A339" s="13"/>
      <c r="B339" s="15"/>
      <c r="C339" s="19" t="s">
        <v>83</v>
      </c>
      <c r="D339" s="17"/>
      <c r="E339" s="22" t="s">
        <v>232</v>
      </c>
      <c r="F339" s="93"/>
      <c r="G339" s="174"/>
      <c r="H339" s="93"/>
      <c r="I339" s="302"/>
      <c r="J339" s="272"/>
      <c r="K339" s="93"/>
      <c r="L339" s="93"/>
    </row>
    <row r="340" spans="1:12" ht="15" customHeight="1" x14ac:dyDescent="0.15">
      <c r="A340" s="13"/>
      <c r="B340" s="51"/>
      <c r="C340" s="200" t="s">
        <v>84</v>
      </c>
      <c r="D340" s="60"/>
      <c r="E340" s="61" t="s">
        <v>10</v>
      </c>
      <c r="F340" s="154"/>
      <c r="G340" s="178"/>
      <c r="H340" s="154"/>
      <c r="I340" s="303"/>
      <c r="J340" s="268"/>
      <c r="K340" s="87"/>
      <c r="L340" s="87"/>
    </row>
    <row r="341" spans="1:12" ht="15" customHeight="1" x14ac:dyDescent="0.15">
      <c r="A341" s="13"/>
      <c r="B341" s="45"/>
      <c r="C341" s="46" t="s">
        <v>87</v>
      </c>
      <c r="D341" s="47"/>
      <c r="E341" s="48" t="s">
        <v>10</v>
      </c>
      <c r="F341" s="197"/>
      <c r="G341" s="198"/>
      <c r="H341" s="197"/>
      <c r="I341" s="304"/>
      <c r="J341" s="271"/>
      <c r="K341" s="199"/>
      <c r="L341" s="199"/>
    </row>
    <row r="342" spans="1:12" ht="15" customHeight="1" x14ac:dyDescent="0.15">
      <c r="A342" s="13"/>
      <c r="B342" s="45"/>
      <c r="C342" s="235" t="s">
        <v>136</v>
      </c>
      <c r="D342" s="55"/>
      <c r="E342" s="56" t="s">
        <v>10</v>
      </c>
      <c r="F342" s="78"/>
      <c r="G342" s="163"/>
      <c r="H342" s="78">
        <v>225</v>
      </c>
      <c r="I342" s="259">
        <v>246</v>
      </c>
      <c r="J342" s="179"/>
      <c r="K342" s="78"/>
      <c r="L342" s="78">
        <v>80</v>
      </c>
    </row>
    <row r="343" spans="1:12" ht="15" customHeight="1" x14ac:dyDescent="0.15">
      <c r="A343" s="130"/>
      <c r="B343" s="125"/>
      <c r="C343" s="70" t="s">
        <v>82</v>
      </c>
      <c r="D343" s="71"/>
      <c r="E343" s="131" t="s">
        <v>10</v>
      </c>
      <c r="F343" s="138">
        <f>SUM(F339:F342)</f>
        <v>0</v>
      </c>
      <c r="G343" s="205">
        <f>SUM(G339:G342)</f>
        <v>0</v>
      </c>
      <c r="H343" s="138">
        <f>SUM(H339:H342)</f>
        <v>225</v>
      </c>
      <c r="I343" s="301">
        <f>SUM(I339:I342)</f>
        <v>246</v>
      </c>
      <c r="J343" s="269">
        <f>SUM(J339:J342)</f>
        <v>0</v>
      </c>
      <c r="K343" s="139">
        <f>SUM(K339:K342)</f>
        <v>0</v>
      </c>
      <c r="L343" s="139">
        <f>SUM(L339:L342)</f>
        <v>80</v>
      </c>
    </row>
    <row r="344" spans="1:12" ht="15" customHeight="1" x14ac:dyDescent="0.15">
      <c r="A344" s="14" t="s">
        <v>128</v>
      </c>
      <c r="B344" s="17"/>
      <c r="C344" s="17"/>
      <c r="D344" s="17"/>
      <c r="E344" s="22"/>
      <c r="F344" s="93"/>
      <c r="G344" s="174"/>
      <c r="H344" s="93"/>
      <c r="I344" s="302"/>
      <c r="J344" s="307"/>
      <c r="K344" s="85"/>
      <c r="L344" s="93"/>
    </row>
    <row r="345" spans="1:12" ht="15" customHeight="1" x14ac:dyDescent="0.15">
      <c r="A345" s="13" t="s">
        <v>117</v>
      </c>
      <c r="B345" s="17"/>
      <c r="C345" s="17"/>
      <c r="D345" s="17"/>
      <c r="E345" s="22"/>
      <c r="F345" s="93"/>
      <c r="G345" s="174"/>
      <c r="H345" s="93"/>
      <c r="I345" s="302"/>
      <c r="J345" s="307"/>
      <c r="K345" s="93"/>
      <c r="L345" s="93"/>
    </row>
    <row r="346" spans="1:12" ht="15" customHeight="1" x14ac:dyDescent="0.15">
      <c r="A346" s="13"/>
      <c r="B346" s="51"/>
      <c r="C346" s="52" t="s">
        <v>153</v>
      </c>
      <c r="D346" s="53"/>
      <c r="E346" s="54" t="s">
        <v>10</v>
      </c>
      <c r="F346" s="154"/>
      <c r="G346" s="178"/>
      <c r="H346" s="154"/>
      <c r="I346" s="300"/>
      <c r="J346" s="308"/>
      <c r="K346" s="154"/>
      <c r="L346" s="81">
        <v>540</v>
      </c>
    </row>
    <row r="347" spans="1:12" ht="15" customHeight="1" x14ac:dyDescent="0.15">
      <c r="A347" s="13"/>
      <c r="B347" s="51"/>
      <c r="C347" s="52" t="s">
        <v>106</v>
      </c>
      <c r="D347" s="53"/>
      <c r="E347" s="54" t="s">
        <v>10</v>
      </c>
      <c r="F347" s="78">
        <v>47695</v>
      </c>
      <c r="G347" s="163">
        <v>43462</v>
      </c>
      <c r="H347" s="78">
        <v>108770</v>
      </c>
      <c r="I347" s="259">
        <v>95944</v>
      </c>
      <c r="J347" s="309">
        <v>59070</v>
      </c>
      <c r="K347" s="78">
        <v>164885</v>
      </c>
      <c r="L347" s="78">
        <v>644675</v>
      </c>
    </row>
    <row r="348" spans="1:12" ht="15" customHeight="1" x14ac:dyDescent="0.15">
      <c r="A348" s="13"/>
      <c r="B348" s="45"/>
      <c r="C348" s="46" t="s">
        <v>215</v>
      </c>
      <c r="D348" s="55"/>
      <c r="E348" s="56" t="s">
        <v>10</v>
      </c>
      <c r="F348" s="78"/>
      <c r="G348" s="163"/>
      <c r="H348" s="78">
        <v>15336</v>
      </c>
      <c r="I348" s="259">
        <v>10594</v>
      </c>
      <c r="J348" s="309"/>
      <c r="K348" s="78"/>
      <c r="L348" s="78">
        <v>15012</v>
      </c>
    </row>
    <row r="349" spans="1:12" ht="15" customHeight="1" x14ac:dyDescent="0.15">
      <c r="A349" s="13"/>
      <c r="B349" s="45"/>
      <c r="C349" s="46" t="s">
        <v>105</v>
      </c>
      <c r="D349" s="55"/>
      <c r="E349" s="56" t="s">
        <v>10</v>
      </c>
      <c r="F349" s="78"/>
      <c r="G349" s="163"/>
      <c r="H349" s="78"/>
      <c r="I349" s="259"/>
      <c r="J349" s="309"/>
      <c r="K349" s="78"/>
      <c r="L349" s="78"/>
    </row>
    <row r="350" spans="1:12" ht="15" customHeight="1" x14ac:dyDescent="0.15">
      <c r="A350" s="130"/>
      <c r="B350" s="125"/>
      <c r="C350" s="70" t="s">
        <v>82</v>
      </c>
      <c r="D350" s="71"/>
      <c r="E350" s="131" t="s">
        <v>10</v>
      </c>
      <c r="F350" s="139">
        <f>SUM(F346:F349)</f>
        <v>47695</v>
      </c>
      <c r="G350" s="203">
        <f>SUM(G346:G349)</f>
        <v>43462</v>
      </c>
      <c r="H350" s="139">
        <f>SUM(H346:H349)</f>
        <v>124106</v>
      </c>
      <c r="I350" s="301">
        <f>SUM(I346:I349)</f>
        <v>106538</v>
      </c>
      <c r="J350" s="310">
        <f>SUM(J346:J349)</f>
        <v>59070</v>
      </c>
      <c r="K350" s="139">
        <f>SUM(K346:K349)</f>
        <v>164885</v>
      </c>
      <c r="L350" s="139">
        <f>SUM(L346:L349)</f>
        <v>660227</v>
      </c>
    </row>
    <row r="351" spans="1:12" ht="15" customHeight="1" x14ac:dyDescent="0.15">
      <c r="A351"/>
      <c r="B351"/>
      <c r="C351"/>
      <c r="D351"/>
      <c r="E351"/>
    </row>
    <row r="352" spans="1:12" ht="15" customHeight="1" x14ac:dyDescent="0.15">
      <c r="A352"/>
      <c r="B352"/>
      <c r="C352"/>
      <c r="D352"/>
      <c r="E352"/>
    </row>
    <row r="353" customFormat="1" ht="15" customHeight="1" x14ac:dyDescent="0.15"/>
    <row r="354" customFormat="1" ht="15" customHeight="1" x14ac:dyDescent="0.15"/>
    <row r="355" customFormat="1" ht="15" customHeight="1" x14ac:dyDescent="0.15"/>
    <row r="356" customFormat="1" ht="15" customHeight="1" x14ac:dyDescent="0.15"/>
    <row r="357" customFormat="1" ht="15" customHeight="1" x14ac:dyDescent="0.15"/>
    <row r="358" customFormat="1" ht="15" customHeight="1" x14ac:dyDescent="0.15"/>
    <row r="359" customFormat="1" ht="15" customHeight="1" x14ac:dyDescent="0.15"/>
    <row r="360" customFormat="1" ht="15" customHeight="1" x14ac:dyDescent="0.15"/>
    <row r="361" customFormat="1" ht="15" customHeight="1" x14ac:dyDescent="0.15"/>
    <row r="362" customFormat="1" ht="15" customHeight="1" x14ac:dyDescent="0.15"/>
    <row r="363" customFormat="1" ht="15" customHeight="1" x14ac:dyDescent="0.15"/>
    <row r="364" customFormat="1" ht="15" customHeight="1" x14ac:dyDescent="0.15"/>
    <row r="365" customFormat="1" ht="15" customHeight="1" x14ac:dyDescent="0.15"/>
    <row r="366" customFormat="1" ht="15" customHeight="1" x14ac:dyDescent="0.15"/>
    <row r="367" customFormat="1" ht="15" customHeight="1" x14ac:dyDescent="0.15"/>
    <row r="368" customFormat="1" ht="15" customHeight="1" x14ac:dyDescent="0.15"/>
    <row r="369" customFormat="1" ht="15" customHeight="1" x14ac:dyDescent="0.15"/>
    <row r="370" customFormat="1" ht="15" customHeight="1" x14ac:dyDescent="0.15"/>
    <row r="371" customFormat="1" ht="15" customHeight="1" x14ac:dyDescent="0.15"/>
    <row r="372" customFormat="1" ht="15" customHeight="1" x14ac:dyDescent="0.15"/>
    <row r="373" customFormat="1" ht="15" customHeight="1" x14ac:dyDescent="0.15"/>
    <row r="374" customFormat="1" ht="15" customHeight="1" x14ac:dyDescent="0.15"/>
    <row r="375" customFormat="1" ht="15" customHeight="1" x14ac:dyDescent="0.15"/>
    <row r="376" customFormat="1" ht="15" customHeight="1" x14ac:dyDescent="0.15"/>
    <row r="377" customFormat="1" ht="15" customHeight="1" x14ac:dyDescent="0.15"/>
    <row r="378" customFormat="1" ht="15" customHeight="1" x14ac:dyDescent="0.15"/>
    <row r="379" customFormat="1" ht="15" customHeight="1" x14ac:dyDescent="0.15"/>
    <row r="380" customFormat="1" ht="15" customHeight="1" x14ac:dyDescent="0.15"/>
    <row r="381" customFormat="1" ht="15" customHeight="1" x14ac:dyDescent="0.15"/>
    <row r="382" customFormat="1" ht="15" customHeight="1" x14ac:dyDescent="0.15"/>
    <row r="383" customFormat="1" ht="15" customHeight="1" x14ac:dyDescent="0.15"/>
    <row r="384" customFormat="1" ht="15" customHeight="1" x14ac:dyDescent="0.15"/>
    <row r="385" customFormat="1" ht="15" customHeight="1" x14ac:dyDescent="0.15"/>
    <row r="386" customFormat="1" ht="15" customHeight="1" x14ac:dyDescent="0.15"/>
    <row r="387" customFormat="1" ht="15" customHeight="1" x14ac:dyDescent="0.15"/>
    <row r="388" customFormat="1" ht="15" customHeight="1" x14ac:dyDescent="0.15"/>
    <row r="389" customFormat="1" ht="15" customHeight="1" x14ac:dyDescent="0.15"/>
    <row r="390" customFormat="1" ht="15" customHeight="1" x14ac:dyDescent="0.15"/>
    <row r="391" customFormat="1" ht="15" customHeight="1" x14ac:dyDescent="0.15"/>
    <row r="392" customFormat="1" ht="15" customHeight="1" x14ac:dyDescent="0.15"/>
    <row r="393" customFormat="1" ht="15" customHeight="1" x14ac:dyDescent="0.15"/>
    <row r="394" customFormat="1" ht="15" customHeight="1" x14ac:dyDescent="0.15"/>
    <row r="395" customFormat="1" ht="15" customHeight="1" x14ac:dyDescent="0.15"/>
    <row r="396" customFormat="1" ht="15" customHeight="1" x14ac:dyDescent="0.15"/>
    <row r="397" customFormat="1" ht="15" customHeight="1" x14ac:dyDescent="0.15"/>
    <row r="398" customFormat="1" ht="15" customHeight="1" x14ac:dyDescent="0.15"/>
    <row r="399" customFormat="1" ht="15" customHeight="1" x14ac:dyDescent="0.15"/>
    <row r="400" customFormat="1" ht="15" customHeight="1" x14ac:dyDescent="0.15"/>
    <row r="401" customFormat="1" ht="15" customHeight="1" x14ac:dyDescent="0.15"/>
    <row r="402" customFormat="1" ht="15" customHeight="1" x14ac:dyDescent="0.15"/>
    <row r="403" customFormat="1" ht="15" customHeight="1" x14ac:dyDescent="0.15"/>
    <row r="404" customFormat="1" ht="15" customHeight="1" x14ac:dyDescent="0.15"/>
    <row r="405" customFormat="1" ht="15" customHeight="1" x14ac:dyDescent="0.15"/>
    <row r="406" customFormat="1" ht="15" customHeight="1" x14ac:dyDescent="0.15"/>
    <row r="407" customFormat="1" ht="15" customHeight="1" x14ac:dyDescent="0.15"/>
    <row r="408" customFormat="1" ht="15" customHeight="1" x14ac:dyDescent="0.15"/>
    <row r="409" customFormat="1" ht="15" customHeight="1" x14ac:dyDescent="0.15"/>
    <row r="410" customFormat="1" ht="15" customHeight="1" x14ac:dyDescent="0.15"/>
    <row r="411" customFormat="1" ht="15" customHeight="1" x14ac:dyDescent="0.15"/>
    <row r="412" customFormat="1" x14ac:dyDescent="0.15"/>
    <row r="413" customFormat="1" x14ac:dyDescent="0.15"/>
    <row r="414" customFormat="1" x14ac:dyDescent="0.15"/>
    <row r="415" customFormat="1" x14ac:dyDescent="0.15"/>
    <row r="416" customFormat="1" x14ac:dyDescent="0.15"/>
    <row r="417" spans="1:5" x14ac:dyDescent="0.15">
      <c r="A417"/>
      <c r="B417"/>
      <c r="C417"/>
      <c r="D417"/>
      <c r="E417"/>
    </row>
    <row r="418" spans="1:5" x14ac:dyDescent="0.15">
      <c r="A418"/>
      <c r="B418"/>
      <c r="C418"/>
      <c r="D418"/>
      <c r="E418"/>
    </row>
    <row r="419" spans="1:5" x14ac:dyDescent="0.15">
      <c r="A419"/>
      <c r="B419"/>
      <c r="C419"/>
      <c r="D419"/>
      <c r="E419"/>
    </row>
    <row r="420" spans="1:5" x14ac:dyDescent="0.15">
      <c r="A420"/>
      <c r="B420"/>
      <c r="C420"/>
      <c r="D420"/>
      <c r="E420"/>
    </row>
    <row r="421" spans="1:5" x14ac:dyDescent="0.15">
      <c r="A421"/>
      <c r="B421"/>
      <c r="C421"/>
      <c r="D421"/>
      <c r="E421"/>
    </row>
    <row r="422" spans="1:5" x14ac:dyDescent="0.15">
      <c r="A422"/>
      <c r="B422"/>
      <c r="C422"/>
      <c r="D422"/>
      <c r="E422"/>
    </row>
    <row r="423" spans="1:5" x14ac:dyDescent="0.15">
      <c r="A423"/>
    </row>
    <row r="424" spans="1:5" x14ac:dyDescent="0.15">
      <c r="A424"/>
    </row>
  </sheetData>
  <mergeCells count="23">
    <mergeCell ref="H182:I182"/>
    <mergeCell ref="J182:L182"/>
    <mergeCell ref="H269:I269"/>
    <mergeCell ref="J269:L269"/>
    <mergeCell ref="C269:C270"/>
    <mergeCell ref="E269:E270"/>
    <mergeCell ref="F269:G269"/>
    <mergeCell ref="C182:C183"/>
    <mergeCell ref="E182:E183"/>
    <mergeCell ref="F182:G182"/>
    <mergeCell ref="F4:G4"/>
    <mergeCell ref="A1:L1"/>
    <mergeCell ref="K3:L3"/>
    <mergeCell ref="C4:C5"/>
    <mergeCell ref="E4:E5"/>
    <mergeCell ref="H4:I4"/>
    <mergeCell ref="J4:L4"/>
    <mergeCell ref="K110:L110"/>
    <mergeCell ref="E111:E112"/>
    <mergeCell ref="F111:G111"/>
    <mergeCell ref="C111:C112"/>
    <mergeCell ref="H111:I111"/>
    <mergeCell ref="J111:L111"/>
  </mergeCells>
  <phoneticPr fontId="2"/>
  <pageMargins left="0.78740157480314965" right="0.59055118110236227" top="0.59055118110236227" bottom="0.19685039370078741" header="0.51181102362204722" footer="0.19685039370078741"/>
  <pageSetup paperSize="9" scale="72" fitToHeight="0" orientation="portrait" verticalDpi="300" r:id="rId1"/>
  <headerFooter alignWithMargins="0">
    <oddFooter>&amp;C&amp;P</oddFooter>
  </headerFooter>
  <rowBreaks count="1" manualBreakCount="1">
    <brk id="26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6"/>
  <sheetViews>
    <sheetView view="pageBreakPreview" topLeftCell="F1" zoomScaleNormal="100" zoomScaleSheetLayoutView="100" workbookViewId="0">
      <selection activeCell="K37" sqref="K37"/>
    </sheetView>
  </sheetViews>
  <sheetFormatPr defaultRowHeight="13.5" x14ac:dyDescent="0.15"/>
  <cols>
    <col min="1" max="1" width="10.625" style="3" customWidth="1"/>
    <col min="2" max="2" width="11.125" customWidth="1"/>
    <col min="3" max="3" width="12.625" style="2" customWidth="1"/>
    <col min="4" max="4" width="13.625" style="2" customWidth="1"/>
    <col min="5" max="5" width="4.625" style="30" customWidth="1"/>
    <col min="6" max="12" width="10.625" customWidth="1"/>
    <col min="13" max="13" width="9" customWidth="1"/>
  </cols>
  <sheetData>
    <row r="1" spans="1:12" ht="15" customHeight="1" x14ac:dyDescent="0.15">
      <c r="A1" s="4" t="s">
        <v>28</v>
      </c>
      <c r="G1" s="175"/>
      <c r="H1" s="175"/>
      <c r="I1" s="175"/>
      <c r="J1" s="175"/>
      <c r="K1" s="175" t="s">
        <v>303</v>
      </c>
      <c r="L1" s="175"/>
    </row>
    <row r="2" spans="1:12" ht="15" customHeight="1" x14ac:dyDescent="0.15">
      <c r="G2" s="140"/>
      <c r="H2" s="140"/>
      <c r="I2" s="140"/>
      <c r="J2" s="140"/>
      <c r="K2" s="363" t="s">
        <v>14</v>
      </c>
      <c r="L2" s="363"/>
    </row>
    <row r="3" spans="1:12" s="1" customFormat="1" ht="15" customHeight="1" x14ac:dyDescent="0.15">
      <c r="A3" s="370" t="s">
        <v>15</v>
      </c>
      <c r="B3" s="370" t="s">
        <v>78</v>
      </c>
      <c r="C3" s="370"/>
      <c r="D3" s="370"/>
      <c r="E3" s="368" t="s">
        <v>81</v>
      </c>
      <c r="F3" s="341" t="s">
        <v>298</v>
      </c>
      <c r="G3" s="342"/>
      <c r="H3" s="345" t="s">
        <v>299</v>
      </c>
      <c r="I3" s="346"/>
      <c r="J3" s="347" t="s">
        <v>301</v>
      </c>
      <c r="K3" s="348"/>
      <c r="L3" s="349"/>
    </row>
    <row r="4" spans="1:12" s="1" customFormat="1" ht="15" customHeight="1" x14ac:dyDescent="0.15">
      <c r="A4" s="370"/>
      <c r="B4" s="370"/>
      <c r="C4" s="370"/>
      <c r="D4" s="370"/>
      <c r="E4" s="368"/>
      <c r="F4" s="23" t="s">
        <v>269</v>
      </c>
      <c r="G4" s="162" t="s">
        <v>80</v>
      </c>
      <c r="H4" s="265" t="s">
        <v>288</v>
      </c>
      <c r="I4" s="264" t="s">
        <v>289</v>
      </c>
      <c r="J4" s="265" t="s">
        <v>285</v>
      </c>
      <c r="K4" s="117" t="s">
        <v>286</v>
      </c>
      <c r="L4" s="23" t="s">
        <v>238</v>
      </c>
    </row>
    <row r="5" spans="1:12" s="1" customFormat="1" ht="14.25" customHeight="1" x14ac:dyDescent="0.15">
      <c r="A5" s="144" t="s">
        <v>29</v>
      </c>
      <c r="B5" s="9"/>
      <c r="C5" s="9"/>
      <c r="D5" s="186"/>
      <c r="E5" s="187"/>
      <c r="F5" s="188"/>
      <c r="G5" s="283"/>
      <c r="H5" s="190"/>
      <c r="I5" s="189"/>
      <c r="J5" s="273"/>
      <c r="K5" s="188"/>
      <c r="L5" s="188"/>
    </row>
    <row r="6" spans="1:12" ht="14.25" customHeight="1" x14ac:dyDescent="0.15">
      <c r="A6" s="146" t="s">
        <v>163</v>
      </c>
      <c r="B6" s="120" t="s">
        <v>30</v>
      </c>
      <c r="C6" s="115" t="s">
        <v>152</v>
      </c>
      <c r="D6" s="97" t="s">
        <v>9</v>
      </c>
      <c r="E6" s="38" t="s">
        <v>12</v>
      </c>
      <c r="F6" s="98">
        <v>129778</v>
      </c>
      <c r="G6" s="284">
        <v>11804237</v>
      </c>
      <c r="H6" s="99">
        <v>416074</v>
      </c>
      <c r="I6" s="116">
        <v>35477964</v>
      </c>
      <c r="J6" s="274">
        <v>263950</v>
      </c>
      <c r="K6" s="98">
        <v>476225</v>
      </c>
      <c r="L6" s="98">
        <v>3166043</v>
      </c>
    </row>
    <row r="7" spans="1:12" ht="14.25" customHeight="1" x14ac:dyDescent="0.15">
      <c r="A7" s="147" t="s">
        <v>166</v>
      </c>
      <c r="B7" s="120" t="s">
        <v>30</v>
      </c>
      <c r="C7" s="115" t="s">
        <v>152</v>
      </c>
      <c r="D7" s="100" t="s">
        <v>8</v>
      </c>
      <c r="E7" s="39" t="s">
        <v>12</v>
      </c>
      <c r="F7" s="95">
        <v>745</v>
      </c>
      <c r="G7" s="213">
        <v>159657</v>
      </c>
      <c r="H7" s="99">
        <v>1162</v>
      </c>
      <c r="I7" s="116">
        <v>247614</v>
      </c>
      <c r="J7" s="274">
        <v>381</v>
      </c>
      <c r="K7" s="98">
        <v>1032</v>
      </c>
      <c r="L7" s="98">
        <v>5395</v>
      </c>
    </row>
    <row r="8" spans="1:12" ht="14.25" customHeight="1" x14ac:dyDescent="0.15">
      <c r="A8" s="39" t="s">
        <v>167</v>
      </c>
      <c r="B8" s="356" t="s">
        <v>31</v>
      </c>
      <c r="C8" s="360"/>
      <c r="D8" s="100"/>
      <c r="E8" s="40" t="s">
        <v>12</v>
      </c>
      <c r="F8" s="94"/>
      <c r="G8" s="213"/>
      <c r="H8" s="96"/>
      <c r="I8" s="109"/>
      <c r="J8" s="275"/>
      <c r="K8" s="95"/>
      <c r="L8" s="95">
        <v>0</v>
      </c>
    </row>
    <row r="9" spans="1:12" ht="14.25" customHeight="1" x14ac:dyDescent="0.15">
      <c r="A9" s="39" t="s">
        <v>168</v>
      </c>
      <c r="B9" s="356" t="s">
        <v>5</v>
      </c>
      <c r="C9" s="360"/>
      <c r="D9" s="100" t="s">
        <v>6</v>
      </c>
      <c r="E9" s="39" t="s">
        <v>12</v>
      </c>
      <c r="F9" s="95">
        <v>216655</v>
      </c>
      <c r="G9" s="213">
        <v>17180509</v>
      </c>
      <c r="H9" s="96">
        <v>311321</v>
      </c>
      <c r="I9" s="109">
        <v>25117666</v>
      </c>
      <c r="J9" s="275">
        <v>138755</v>
      </c>
      <c r="K9" s="95">
        <v>315988</v>
      </c>
      <c r="L9" s="95">
        <v>2103845</v>
      </c>
    </row>
    <row r="10" spans="1:12" ht="14.25" customHeight="1" x14ac:dyDescent="0.15">
      <c r="A10" s="39" t="s">
        <v>169</v>
      </c>
      <c r="B10" s="356" t="s">
        <v>5</v>
      </c>
      <c r="C10" s="360"/>
      <c r="D10" s="100" t="s">
        <v>7</v>
      </c>
      <c r="E10" s="39" t="s">
        <v>12</v>
      </c>
      <c r="F10" s="94">
        <v>0</v>
      </c>
      <c r="G10" s="213">
        <v>10255</v>
      </c>
      <c r="H10" s="96">
        <v>2</v>
      </c>
      <c r="I10" s="109">
        <v>30873</v>
      </c>
      <c r="J10" s="275">
        <v>2</v>
      </c>
      <c r="K10" s="95">
        <v>2</v>
      </c>
      <c r="L10" s="95">
        <v>76</v>
      </c>
    </row>
    <row r="11" spans="1:12" ht="14.25" customHeight="1" x14ac:dyDescent="0.15">
      <c r="A11" s="39" t="s">
        <v>170</v>
      </c>
      <c r="B11" s="356" t="s">
        <v>32</v>
      </c>
      <c r="C11" s="360"/>
      <c r="D11" s="100"/>
      <c r="E11" s="39" t="s">
        <v>12</v>
      </c>
      <c r="F11" s="95">
        <v>78</v>
      </c>
      <c r="G11" s="213">
        <v>77147</v>
      </c>
      <c r="H11" s="96">
        <v>191</v>
      </c>
      <c r="I11" s="109">
        <v>245878</v>
      </c>
      <c r="J11" s="275">
        <v>151</v>
      </c>
      <c r="K11" s="95">
        <v>347</v>
      </c>
      <c r="L11" s="95">
        <v>1774</v>
      </c>
    </row>
    <row r="12" spans="1:12" ht="14.25" customHeight="1" x14ac:dyDescent="0.15">
      <c r="A12" s="39" t="s">
        <v>164</v>
      </c>
      <c r="B12" s="119" t="s">
        <v>33</v>
      </c>
      <c r="C12" s="115" t="s">
        <v>152</v>
      </c>
      <c r="D12" s="100"/>
      <c r="E12" s="39" t="s">
        <v>12</v>
      </c>
      <c r="F12" s="95">
        <v>11902</v>
      </c>
      <c r="G12" s="213">
        <v>639545</v>
      </c>
      <c r="H12" s="287">
        <v>22526</v>
      </c>
      <c r="I12" s="288">
        <v>1233489</v>
      </c>
      <c r="J12" s="278">
        <v>7956</v>
      </c>
      <c r="K12" s="216">
        <v>13684</v>
      </c>
      <c r="L12" s="216">
        <v>96702</v>
      </c>
    </row>
    <row r="13" spans="1:12" ht="14.25" customHeight="1" x14ac:dyDescent="0.15">
      <c r="A13" s="39" t="s">
        <v>171</v>
      </c>
      <c r="B13" s="356" t="s">
        <v>34</v>
      </c>
      <c r="C13" s="360"/>
      <c r="D13" s="100"/>
      <c r="E13" s="39" t="s">
        <v>12</v>
      </c>
      <c r="F13" s="95">
        <v>13604</v>
      </c>
      <c r="G13" s="213">
        <v>3700018</v>
      </c>
      <c r="H13" s="96">
        <v>25269</v>
      </c>
      <c r="I13" s="109">
        <v>7014375</v>
      </c>
      <c r="J13" s="275">
        <v>10824</v>
      </c>
      <c r="K13" s="95">
        <v>17933</v>
      </c>
      <c r="L13" s="95">
        <v>193281</v>
      </c>
    </row>
    <row r="14" spans="1:12" ht="14.25" customHeight="1" x14ac:dyDescent="0.15">
      <c r="A14" s="41" t="s">
        <v>165</v>
      </c>
      <c r="B14" s="361" t="s">
        <v>291</v>
      </c>
      <c r="C14" s="362"/>
      <c r="D14" s="101"/>
      <c r="E14" s="41" t="s">
        <v>12</v>
      </c>
      <c r="F14" s="102"/>
      <c r="G14" s="214"/>
      <c r="H14" s="218">
        <v>44</v>
      </c>
      <c r="I14" s="289">
        <v>4799</v>
      </c>
      <c r="J14" s="276">
        <v>54</v>
      </c>
      <c r="K14" s="291">
        <v>106</v>
      </c>
      <c r="L14" s="291">
        <v>459</v>
      </c>
    </row>
    <row r="15" spans="1:12" ht="14.25" customHeight="1" x14ac:dyDescent="0.15">
      <c r="A15" s="144" t="s">
        <v>35</v>
      </c>
      <c r="B15" s="141"/>
      <c r="C15" s="142"/>
      <c r="D15" s="191"/>
      <c r="E15" s="192"/>
      <c r="F15" s="193"/>
      <c r="G15" s="195"/>
      <c r="H15" s="194"/>
      <c r="I15" s="290"/>
      <c r="J15" s="277"/>
      <c r="K15" s="193"/>
      <c r="L15" s="220"/>
    </row>
    <row r="16" spans="1:12" ht="14.25" customHeight="1" x14ac:dyDescent="0.15">
      <c r="A16" s="38" t="s">
        <v>172</v>
      </c>
      <c r="B16" s="354" t="s">
        <v>36</v>
      </c>
      <c r="C16" s="371"/>
      <c r="D16" s="97" t="s">
        <v>1</v>
      </c>
      <c r="E16" s="38" t="s">
        <v>10</v>
      </c>
      <c r="F16" s="98">
        <v>4000</v>
      </c>
      <c r="G16" s="284">
        <v>2699</v>
      </c>
      <c r="H16" s="99">
        <v>4000</v>
      </c>
      <c r="I16" s="116">
        <v>2699</v>
      </c>
      <c r="J16" s="274">
        <v>201654</v>
      </c>
      <c r="K16" s="98">
        <v>201654</v>
      </c>
      <c r="L16" s="217">
        <v>206834</v>
      </c>
    </row>
    <row r="17" spans="1:12" ht="14.25" customHeight="1" x14ac:dyDescent="0.15">
      <c r="A17" s="39" t="s">
        <v>173</v>
      </c>
      <c r="B17" s="356" t="s">
        <v>36</v>
      </c>
      <c r="C17" s="360"/>
      <c r="D17" s="100" t="s">
        <v>2</v>
      </c>
      <c r="E17" s="39" t="s">
        <v>10</v>
      </c>
      <c r="F17" s="94"/>
      <c r="G17" s="213"/>
      <c r="H17" s="96"/>
      <c r="I17" s="109"/>
      <c r="J17" s="275"/>
      <c r="K17" s="95"/>
      <c r="L17" s="95">
        <v>196</v>
      </c>
    </row>
    <row r="18" spans="1:12" ht="14.25" customHeight="1" x14ac:dyDescent="0.15">
      <c r="A18" s="39" t="s">
        <v>207</v>
      </c>
      <c r="B18" s="356" t="s">
        <v>37</v>
      </c>
      <c r="C18" s="360"/>
      <c r="D18" s="100" t="s">
        <v>3</v>
      </c>
      <c r="E18" s="39" t="s">
        <v>10</v>
      </c>
      <c r="F18" s="95">
        <v>141170</v>
      </c>
      <c r="G18" s="213">
        <v>31491</v>
      </c>
      <c r="H18" s="96">
        <v>291796</v>
      </c>
      <c r="I18" s="109">
        <v>64156</v>
      </c>
      <c r="J18" s="275">
        <v>219560</v>
      </c>
      <c r="K18" s="95">
        <v>378490</v>
      </c>
      <c r="L18" s="98">
        <v>1731754</v>
      </c>
    </row>
    <row r="19" spans="1:12" ht="14.25" customHeight="1" x14ac:dyDescent="0.15">
      <c r="A19" s="39" t="s">
        <v>174</v>
      </c>
      <c r="B19" s="356" t="s">
        <v>38</v>
      </c>
      <c r="C19" s="360"/>
      <c r="D19" s="100" t="s">
        <v>1</v>
      </c>
      <c r="E19" s="39" t="s">
        <v>10</v>
      </c>
      <c r="F19" s="94"/>
      <c r="G19" s="213"/>
      <c r="H19" s="96"/>
      <c r="I19" s="109"/>
      <c r="J19" s="275"/>
      <c r="K19" s="95"/>
      <c r="L19" s="95">
        <v>44100</v>
      </c>
    </row>
    <row r="20" spans="1:12" ht="14.25" customHeight="1" x14ac:dyDescent="0.15">
      <c r="A20" s="39" t="s">
        <v>175</v>
      </c>
      <c r="B20" s="356" t="s">
        <v>38</v>
      </c>
      <c r="C20" s="360"/>
      <c r="D20" s="100" t="s">
        <v>2</v>
      </c>
      <c r="E20" s="39" t="s">
        <v>10</v>
      </c>
      <c r="F20" s="94"/>
      <c r="G20" s="213"/>
      <c r="H20" s="96"/>
      <c r="I20" s="109"/>
      <c r="J20" s="275"/>
      <c r="K20" s="95"/>
      <c r="L20" s="95"/>
    </row>
    <row r="21" spans="1:12" ht="14.25" customHeight="1" x14ac:dyDescent="0.15">
      <c r="A21" s="39" t="s">
        <v>176</v>
      </c>
      <c r="B21" s="356" t="s">
        <v>39</v>
      </c>
      <c r="C21" s="360"/>
      <c r="D21" s="100" t="s">
        <v>3</v>
      </c>
      <c r="E21" s="39" t="s">
        <v>10</v>
      </c>
      <c r="F21" s="94">
        <v>64810</v>
      </c>
      <c r="G21" s="213">
        <v>34455</v>
      </c>
      <c r="H21" s="96">
        <v>87454</v>
      </c>
      <c r="I21" s="109">
        <v>43359</v>
      </c>
      <c r="J21" s="275">
        <v>29253</v>
      </c>
      <c r="K21" s="95">
        <v>64946</v>
      </c>
      <c r="L21" s="95">
        <v>391611</v>
      </c>
    </row>
    <row r="22" spans="1:12" ht="14.25" customHeight="1" x14ac:dyDescent="0.15">
      <c r="A22" s="39" t="s">
        <v>177</v>
      </c>
      <c r="B22" s="356" t="s">
        <v>40</v>
      </c>
      <c r="C22" s="360"/>
      <c r="D22" s="100" t="s">
        <v>41</v>
      </c>
      <c r="E22" s="39" t="s">
        <v>10</v>
      </c>
      <c r="F22" s="94"/>
      <c r="G22" s="213"/>
      <c r="H22" s="96"/>
      <c r="I22" s="109"/>
      <c r="J22" s="275"/>
      <c r="K22" s="95"/>
      <c r="L22" s="95"/>
    </row>
    <row r="23" spans="1:12" ht="14.25" customHeight="1" x14ac:dyDescent="0.15">
      <c r="A23" s="39" t="s">
        <v>249</v>
      </c>
      <c r="B23" s="356" t="s">
        <v>254</v>
      </c>
      <c r="C23" s="357"/>
      <c r="D23" s="100"/>
      <c r="E23" s="39" t="s">
        <v>10</v>
      </c>
      <c r="F23" s="95">
        <v>1814419</v>
      </c>
      <c r="G23" s="213">
        <v>2510647</v>
      </c>
      <c r="H23" s="96">
        <v>3378737</v>
      </c>
      <c r="I23" s="109">
        <v>4949408</v>
      </c>
      <c r="J23" s="275">
        <v>1634193</v>
      </c>
      <c r="K23" s="95">
        <v>3477774</v>
      </c>
      <c r="L23" s="95">
        <v>36342532</v>
      </c>
    </row>
    <row r="24" spans="1:12" ht="14.25" customHeight="1" x14ac:dyDescent="0.15">
      <c r="A24" s="39" t="s">
        <v>250</v>
      </c>
      <c r="B24" s="356" t="s">
        <v>255</v>
      </c>
      <c r="C24" s="357"/>
      <c r="D24" s="100"/>
      <c r="E24" s="39" t="s">
        <v>10</v>
      </c>
      <c r="F24" s="94">
        <v>312</v>
      </c>
      <c r="G24" s="213">
        <v>786</v>
      </c>
      <c r="H24" s="96">
        <v>4411</v>
      </c>
      <c r="I24" s="109">
        <v>8064</v>
      </c>
      <c r="J24" s="275">
        <v>536</v>
      </c>
      <c r="K24" s="95">
        <v>606</v>
      </c>
      <c r="L24" s="95">
        <v>22436</v>
      </c>
    </row>
    <row r="25" spans="1:12" ht="14.25" customHeight="1" x14ac:dyDescent="0.15">
      <c r="A25" s="39" t="s">
        <v>251</v>
      </c>
      <c r="B25" s="356" t="s">
        <v>256</v>
      </c>
      <c r="C25" s="357"/>
      <c r="D25" s="100"/>
      <c r="E25" s="39" t="s">
        <v>10</v>
      </c>
      <c r="F25" s="95"/>
      <c r="G25" s="213"/>
      <c r="H25" s="96">
        <v>110</v>
      </c>
      <c r="I25" s="109">
        <v>598</v>
      </c>
      <c r="J25" s="275">
        <v>133</v>
      </c>
      <c r="K25" s="95">
        <v>133</v>
      </c>
      <c r="L25" s="95">
        <v>7743</v>
      </c>
    </row>
    <row r="26" spans="1:12" ht="14.25" customHeight="1" x14ac:dyDescent="0.15">
      <c r="A26" s="39" t="s">
        <v>178</v>
      </c>
      <c r="B26" s="356" t="s">
        <v>40</v>
      </c>
      <c r="C26" s="360"/>
      <c r="D26" s="100" t="s">
        <v>8</v>
      </c>
      <c r="E26" s="39" t="s">
        <v>10</v>
      </c>
      <c r="F26" s="95">
        <v>441382</v>
      </c>
      <c r="G26" s="213">
        <v>533063</v>
      </c>
      <c r="H26" s="96">
        <v>590443</v>
      </c>
      <c r="I26" s="109">
        <v>734349</v>
      </c>
      <c r="J26" s="275">
        <v>350109</v>
      </c>
      <c r="K26" s="95">
        <v>907501</v>
      </c>
      <c r="L26" s="95">
        <v>8028232</v>
      </c>
    </row>
    <row r="27" spans="1:12" ht="14.25" customHeight="1" x14ac:dyDescent="0.15">
      <c r="A27" s="39" t="s">
        <v>252</v>
      </c>
      <c r="B27" s="356" t="s">
        <v>257</v>
      </c>
      <c r="C27" s="360"/>
      <c r="D27" s="100"/>
      <c r="E27" s="39" t="s">
        <v>10</v>
      </c>
      <c r="F27" s="95"/>
      <c r="G27" s="213"/>
      <c r="H27" s="96"/>
      <c r="I27" s="109"/>
      <c r="J27" s="275">
        <v>371</v>
      </c>
      <c r="K27" s="95">
        <v>371</v>
      </c>
      <c r="L27" s="95">
        <v>45098</v>
      </c>
    </row>
    <row r="28" spans="1:12" ht="14.25" customHeight="1" x14ac:dyDescent="0.15">
      <c r="A28" s="39" t="s">
        <v>253</v>
      </c>
      <c r="B28" s="366" t="s">
        <v>140</v>
      </c>
      <c r="C28" s="367"/>
      <c r="D28" s="100" t="s">
        <v>8</v>
      </c>
      <c r="E28" s="39" t="s">
        <v>10</v>
      </c>
      <c r="F28" s="95">
        <v>69835</v>
      </c>
      <c r="G28" s="213">
        <v>42967</v>
      </c>
      <c r="H28" s="96">
        <v>149978</v>
      </c>
      <c r="I28" s="109">
        <v>107415</v>
      </c>
      <c r="J28" s="275">
        <v>125318</v>
      </c>
      <c r="K28" s="95">
        <v>260437</v>
      </c>
      <c r="L28" s="95">
        <v>2671344</v>
      </c>
    </row>
    <row r="29" spans="1:12" ht="14.25" customHeight="1" x14ac:dyDescent="0.15">
      <c r="A29" s="39" t="s">
        <v>179</v>
      </c>
      <c r="B29" s="356" t="s">
        <v>42</v>
      </c>
      <c r="C29" s="360"/>
      <c r="D29" s="100" t="s">
        <v>1</v>
      </c>
      <c r="E29" s="39" t="s">
        <v>10</v>
      </c>
      <c r="F29" s="95">
        <v>451500</v>
      </c>
      <c r="G29" s="109">
        <v>96220</v>
      </c>
      <c r="H29" s="95">
        <v>703390</v>
      </c>
      <c r="I29" s="213">
        <v>147938</v>
      </c>
      <c r="J29" s="96">
        <v>272150</v>
      </c>
      <c r="K29" s="95">
        <v>523930</v>
      </c>
      <c r="L29" s="95">
        <v>4490035</v>
      </c>
    </row>
    <row r="30" spans="1:12" ht="14.25" customHeight="1" x14ac:dyDescent="0.15">
      <c r="A30" s="39" t="s">
        <v>180</v>
      </c>
      <c r="B30" s="356" t="s">
        <v>43</v>
      </c>
      <c r="C30" s="360"/>
      <c r="D30" s="100" t="s">
        <v>2</v>
      </c>
      <c r="E30" s="39" t="s">
        <v>10</v>
      </c>
      <c r="F30" s="94"/>
      <c r="G30" s="109"/>
      <c r="H30" s="94">
        <v>638</v>
      </c>
      <c r="I30" s="213">
        <v>1022</v>
      </c>
      <c r="J30" s="287">
        <v>2352</v>
      </c>
      <c r="K30" s="299">
        <v>2377</v>
      </c>
      <c r="L30" s="95">
        <v>136587</v>
      </c>
    </row>
    <row r="31" spans="1:12" ht="14.25" customHeight="1" x14ac:dyDescent="0.15">
      <c r="A31" s="39" t="s">
        <v>182</v>
      </c>
      <c r="B31" s="356" t="s">
        <v>45</v>
      </c>
      <c r="C31" s="360"/>
      <c r="D31" s="100" t="s">
        <v>1</v>
      </c>
      <c r="E31" s="39" t="s">
        <v>10</v>
      </c>
      <c r="F31" s="95"/>
      <c r="G31" s="109"/>
      <c r="H31" s="95">
        <v>367861</v>
      </c>
      <c r="I31" s="213">
        <v>137887</v>
      </c>
      <c r="J31" s="96">
        <v>806262</v>
      </c>
      <c r="K31" s="95">
        <v>1096268</v>
      </c>
      <c r="L31" s="95">
        <v>1885981</v>
      </c>
    </row>
    <row r="32" spans="1:12" ht="14.25" customHeight="1" x14ac:dyDescent="0.15">
      <c r="A32" s="39" t="s">
        <v>266</v>
      </c>
      <c r="B32" s="356" t="s">
        <v>45</v>
      </c>
      <c r="C32" s="360"/>
      <c r="D32" s="100" t="s">
        <v>2</v>
      </c>
      <c r="E32" s="39" t="s">
        <v>10</v>
      </c>
      <c r="F32" s="95"/>
      <c r="G32" s="109"/>
      <c r="H32" s="95">
        <v>310</v>
      </c>
      <c r="I32" s="213">
        <v>749</v>
      </c>
      <c r="J32" s="96">
        <v>150190</v>
      </c>
      <c r="K32" s="95">
        <v>150190</v>
      </c>
      <c r="L32" s="95">
        <v>1521</v>
      </c>
    </row>
    <row r="33" spans="1:19" ht="14.25" customHeight="1" x14ac:dyDescent="0.15">
      <c r="A33" s="39" t="s">
        <v>181</v>
      </c>
      <c r="B33" s="356" t="s">
        <v>44</v>
      </c>
      <c r="C33" s="360"/>
      <c r="D33" s="100" t="s">
        <v>3</v>
      </c>
      <c r="E33" s="39" t="s">
        <v>10</v>
      </c>
      <c r="F33" s="94">
        <v>646639</v>
      </c>
      <c r="G33" s="109">
        <v>142800</v>
      </c>
      <c r="H33" s="94">
        <v>1329461</v>
      </c>
      <c r="I33" s="213">
        <v>293849</v>
      </c>
      <c r="J33" s="287">
        <v>604</v>
      </c>
      <c r="K33" s="334">
        <v>604</v>
      </c>
      <c r="L33" s="95">
        <v>8211580</v>
      </c>
    </row>
    <row r="34" spans="1:19" ht="14.25" customHeight="1" x14ac:dyDescent="0.15">
      <c r="A34" s="39" t="s">
        <v>183</v>
      </c>
      <c r="B34" s="356" t="s">
        <v>46</v>
      </c>
      <c r="C34" s="360"/>
      <c r="D34" s="100" t="s">
        <v>3</v>
      </c>
      <c r="E34" s="39" t="s">
        <v>10</v>
      </c>
      <c r="F34" s="95">
        <v>55450</v>
      </c>
      <c r="G34" s="109">
        <v>19853</v>
      </c>
      <c r="H34" s="95">
        <v>55710</v>
      </c>
      <c r="I34" s="213">
        <v>21733</v>
      </c>
      <c r="J34" s="96">
        <v>41692</v>
      </c>
      <c r="K34" s="95">
        <v>124056</v>
      </c>
      <c r="L34" s="95">
        <v>531159</v>
      </c>
    </row>
    <row r="35" spans="1:19" ht="14.25" customHeight="1" x14ac:dyDescent="0.15">
      <c r="A35" s="39" t="s">
        <v>184</v>
      </c>
      <c r="B35" s="356" t="s">
        <v>47</v>
      </c>
      <c r="C35" s="360"/>
      <c r="D35" s="100"/>
      <c r="E35" s="39" t="s">
        <v>10</v>
      </c>
      <c r="F35" s="94"/>
      <c r="G35" s="213"/>
      <c r="H35" s="96"/>
      <c r="I35" s="213"/>
      <c r="J35" s="96"/>
      <c r="K35" s="292"/>
      <c r="L35" s="95">
        <v>18600</v>
      </c>
    </row>
    <row r="36" spans="1:19" ht="14.25" customHeight="1" x14ac:dyDescent="0.15">
      <c r="A36" s="39" t="s">
        <v>185</v>
      </c>
      <c r="B36" s="356" t="s">
        <v>47</v>
      </c>
      <c r="C36" s="360"/>
      <c r="D36" s="100" t="s">
        <v>3</v>
      </c>
      <c r="E36" s="39" t="s">
        <v>10</v>
      </c>
      <c r="F36" s="295">
        <v>21480</v>
      </c>
      <c r="G36" s="295">
        <v>6322</v>
      </c>
      <c r="H36" s="293">
        <v>42960</v>
      </c>
      <c r="I36" s="294">
        <v>12728</v>
      </c>
      <c r="J36" s="279" t="s">
        <v>305</v>
      </c>
      <c r="K36" s="335">
        <v>21300</v>
      </c>
      <c r="L36" s="95">
        <v>128860</v>
      </c>
    </row>
    <row r="37" spans="1:19" ht="14.25" customHeight="1" x14ac:dyDescent="0.15">
      <c r="A37" s="39" t="s">
        <v>186</v>
      </c>
      <c r="B37" s="356" t="s">
        <v>48</v>
      </c>
      <c r="C37" s="360"/>
      <c r="D37" s="100" t="s">
        <v>1</v>
      </c>
      <c r="E37" s="39" t="s">
        <v>10</v>
      </c>
      <c r="G37" s="285"/>
      <c r="H37" s="336">
        <v>80</v>
      </c>
      <c r="I37" s="337">
        <v>203</v>
      </c>
      <c r="J37" s="280"/>
      <c r="K37" s="292"/>
      <c r="L37" s="95"/>
    </row>
    <row r="38" spans="1:19" ht="14.25" customHeight="1" x14ac:dyDescent="0.15">
      <c r="A38" s="39" t="s">
        <v>187</v>
      </c>
      <c r="B38" s="356" t="s">
        <v>48</v>
      </c>
      <c r="C38" s="360"/>
      <c r="D38" s="100" t="s">
        <v>2</v>
      </c>
      <c r="E38" s="39" t="s">
        <v>10</v>
      </c>
      <c r="F38" s="94"/>
      <c r="G38" s="213"/>
      <c r="H38" s="96"/>
      <c r="I38" s="109"/>
      <c r="J38" s="275"/>
      <c r="K38" s="95"/>
      <c r="L38" s="95"/>
    </row>
    <row r="39" spans="1:19" ht="14.25" customHeight="1" x14ac:dyDescent="0.15">
      <c r="A39" s="39" t="s">
        <v>188</v>
      </c>
      <c r="B39" s="356" t="s">
        <v>49</v>
      </c>
      <c r="C39" s="360"/>
      <c r="D39" s="100" t="s">
        <v>3</v>
      </c>
      <c r="E39" s="39" t="s">
        <v>10</v>
      </c>
      <c r="F39" s="94"/>
      <c r="G39" s="213"/>
      <c r="H39" s="96"/>
      <c r="I39" s="109"/>
      <c r="J39" s="275"/>
      <c r="K39" s="95"/>
      <c r="L39" s="95"/>
    </row>
    <row r="40" spans="1:19" ht="14.25" customHeight="1" x14ac:dyDescent="0.15">
      <c r="A40" s="39" t="s">
        <v>189</v>
      </c>
      <c r="B40" s="119" t="s">
        <v>50</v>
      </c>
      <c r="C40" s="104" t="s">
        <v>51</v>
      </c>
      <c r="D40" s="100" t="s">
        <v>1</v>
      </c>
      <c r="E40" s="39" t="s">
        <v>10</v>
      </c>
      <c r="F40" s="94"/>
      <c r="G40" s="213"/>
      <c r="H40" s="96"/>
      <c r="I40" s="109"/>
      <c r="J40" s="275">
        <v>79860</v>
      </c>
      <c r="K40" s="95">
        <v>79860</v>
      </c>
      <c r="L40" s="95">
        <v>2632260</v>
      </c>
    </row>
    <row r="41" spans="1:19" ht="14.25" customHeight="1" x14ac:dyDescent="0.15">
      <c r="A41" s="39" t="s">
        <v>190</v>
      </c>
      <c r="B41" s="119" t="s">
        <v>50</v>
      </c>
      <c r="C41" s="104" t="s">
        <v>52</v>
      </c>
      <c r="D41" s="100" t="s">
        <v>2</v>
      </c>
      <c r="E41" s="39" t="s">
        <v>10</v>
      </c>
      <c r="F41" s="94"/>
      <c r="G41" s="213"/>
      <c r="H41" s="96"/>
      <c r="I41" s="109"/>
      <c r="J41" s="275" t="s">
        <v>305</v>
      </c>
      <c r="K41" s="95">
        <v>98870</v>
      </c>
      <c r="L41" s="95">
        <v>634600</v>
      </c>
    </row>
    <row r="42" spans="1:19" ht="14.25" customHeight="1" x14ac:dyDescent="0.15">
      <c r="A42" s="39" t="s">
        <v>259</v>
      </c>
      <c r="B42" s="119" t="s">
        <v>53</v>
      </c>
      <c r="C42" s="201" t="s">
        <v>52</v>
      </c>
      <c r="D42" s="100" t="s">
        <v>3</v>
      </c>
      <c r="E42" s="39" t="s">
        <v>10</v>
      </c>
      <c r="F42" s="94">
        <v>447136</v>
      </c>
      <c r="G42" s="213">
        <v>98662</v>
      </c>
      <c r="H42" s="96">
        <v>743018</v>
      </c>
      <c r="I42" s="109">
        <v>174837</v>
      </c>
      <c r="J42" s="275">
        <v>260407</v>
      </c>
      <c r="K42" s="95">
        <v>593700</v>
      </c>
      <c r="L42" s="95">
        <v>3464763</v>
      </c>
    </row>
    <row r="43" spans="1:19" ht="14.25" customHeight="1" x14ac:dyDescent="0.15">
      <c r="A43" s="39" t="s">
        <v>191</v>
      </c>
      <c r="B43" s="119" t="s">
        <v>50</v>
      </c>
      <c r="C43" s="105" t="s">
        <v>54</v>
      </c>
      <c r="D43" s="100" t="s">
        <v>1</v>
      </c>
      <c r="E43" s="39" t="s">
        <v>10</v>
      </c>
      <c r="F43" s="94">
        <v>26140</v>
      </c>
      <c r="G43" s="213">
        <v>7825</v>
      </c>
      <c r="H43" s="96">
        <v>28976</v>
      </c>
      <c r="I43" s="109">
        <v>9117</v>
      </c>
      <c r="J43" s="275" t="s">
        <v>305</v>
      </c>
      <c r="K43" s="95">
        <v>1227</v>
      </c>
      <c r="L43" s="95">
        <v>99697</v>
      </c>
      <c r="O43" s="206"/>
      <c r="P43" s="364"/>
      <c r="Q43" s="365"/>
      <c r="R43" s="207"/>
      <c r="S43" s="206"/>
    </row>
    <row r="44" spans="1:19" ht="14.25" customHeight="1" x14ac:dyDescent="0.15">
      <c r="A44" s="39" t="s">
        <v>192</v>
      </c>
      <c r="B44" s="119" t="s">
        <v>50</v>
      </c>
      <c r="C44" s="105" t="s">
        <v>54</v>
      </c>
      <c r="D44" s="100" t="s">
        <v>2</v>
      </c>
      <c r="E44" s="39" t="s">
        <v>10</v>
      </c>
      <c r="F44" s="94">
        <v>11055</v>
      </c>
      <c r="G44" s="213">
        <v>2894</v>
      </c>
      <c r="H44" s="96">
        <v>11055</v>
      </c>
      <c r="I44" s="109">
        <v>2894</v>
      </c>
      <c r="J44" s="275">
        <v>600</v>
      </c>
      <c r="K44" s="95">
        <v>2310</v>
      </c>
      <c r="L44" s="95">
        <v>19477</v>
      </c>
    </row>
    <row r="45" spans="1:19" ht="14.25" customHeight="1" x14ac:dyDescent="0.15">
      <c r="A45" s="39" t="s">
        <v>193</v>
      </c>
      <c r="B45" s="119" t="s">
        <v>53</v>
      </c>
      <c r="C45" s="105" t="s">
        <v>54</v>
      </c>
      <c r="D45" s="100" t="s">
        <v>3</v>
      </c>
      <c r="E45" s="39" t="s">
        <v>10</v>
      </c>
      <c r="F45" s="94">
        <v>106790</v>
      </c>
      <c r="G45" s="213">
        <v>33119</v>
      </c>
      <c r="H45" s="96">
        <v>281900</v>
      </c>
      <c r="I45" s="109">
        <v>92648</v>
      </c>
      <c r="J45" s="275">
        <v>144395</v>
      </c>
      <c r="K45" s="95">
        <v>567185</v>
      </c>
      <c r="L45" s="95">
        <v>2048957</v>
      </c>
    </row>
    <row r="46" spans="1:19" ht="14.25" customHeight="1" x14ac:dyDescent="0.15">
      <c r="A46" s="39" t="s">
        <v>194</v>
      </c>
      <c r="B46" s="356" t="s">
        <v>55</v>
      </c>
      <c r="C46" s="357"/>
      <c r="D46" s="100"/>
      <c r="E46" s="39" t="s">
        <v>10</v>
      </c>
      <c r="F46" s="94">
        <v>873476</v>
      </c>
      <c r="G46" s="213">
        <v>341224</v>
      </c>
      <c r="H46" s="96">
        <v>1290328</v>
      </c>
      <c r="I46" s="109">
        <v>504296</v>
      </c>
      <c r="J46" s="275">
        <v>450271</v>
      </c>
      <c r="K46" s="95">
        <v>1270203</v>
      </c>
      <c r="L46" s="95">
        <v>6926436</v>
      </c>
    </row>
    <row r="47" spans="1:19" ht="14.25" customHeight="1" x14ac:dyDescent="0.15">
      <c r="A47" s="39" t="s">
        <v>195</v>
      </c>
      <c r="B47" s="356" t="s">
        <v>56</v>
      </c>
      <c r="C47" s="357"/>
      <c r="D47" s="100" t="s">
        <v>3</v>
      </c>
      <c r="E47" s="39" t="s">
        <v>10</v>
      </c>
      <c r="F47" s="94">
        <v>129070</v>
      </c>
      <c r="G47" s="213">
        <v>46052</v>
      </c>
      <c r="H47" s="96">
        <v>172866</v>
      </c>
      <c r="I47" s="109">
        <v>56403</v>
      </c>
      <c r="J47" s="275">
        <v>109860</v>
      </c>
      <c r="K47" s="95">
        <v>208170</v>
      </c>
      <c r="L47" s="95">
        <v>1480347</v>
      </c>
    </row>
    <row r="48" spans="1:19" ht="14.25" customHeight="1" x14ac:dyDescent="0.15">
      <c r="A48" s="39" t="s">
        <v>196</v>
      </c>
      <c r="B48" s="356" t="s">
        <v>57</v>
      </c>
      <c r="C48" s="357"/>
      <c r="D48" s="100" t="s">
        <v>1</v>
      </c>
      <c r="E48" s="39" t="s">
        <v>10</v>
      </c>
      <c r="F48" s="94"/>
      <c r="G48" s="213"/>
      <c r="H48" s="96"/>
      <c r="I48" s="109"/>
      <c r="J48" s="275"/>
      <c r="K48" s="95"/>
      <c r="L48" s="95"/>
    </row>
    <row r="49" spans="1:12" ht="14.25" customHeight="1" x14ac:dyDescent="0.15">
      <c r="A49" s="39" t="s">
        <v>197</v>
      </c>
      <c r="B49" s="356" t="s">
        <v>57</v>
      </c>
      <c r="C49" s="357"/>
      <c r="D49" s="100" t="s">
        <v>2</v>
      </c>
      <c r="E49" s="39" t="s">
        <v>10</v>
      </c>
      <c r="F49" s="94"/>
      <c r="G49" s="213"/>
      <c r="H49" s="96"/>
      <c r="I49" s="109"/>
      <c r="J49" s="275"/>
      <c r="K49" s="95"/>
      <c r="L49" s="95"/>
    </row>
    <row r="50" spans="1:12" ht="14.25" customHeight="1" x14ac:dyDescent="0.15">
      <c r="A50" s="39" t="s">
        <v>198</v>
      </c>
      <c r="B50" s="356" t="s">
        <v>58</v>
      </c>
      <c r="C50" s="357"/>
      <c r="D50" s="100" t="s">
        <v>3</v>
      </c>
      <c r="E50" s="39" t="s">
        <v>10</v>
      </c>
      <c r="F50" s="94">
        <v>14850</v>
      </c>
      <c r="G50" s="213">
        <v>4083</v>
      </c>
      <c r="H50" s="96">
        <v>147450</v>
      </c>
      <c r="I50" s="109">
        <v>73500</v>
      </c>
      <c r="J50" s="275">
        <v>25840</v>
      </c>
      <c r="K50" s="95">
        <v>73195</v>
      </c>
      <c r="L50" s="95">
        <v>336073</v>
      </c>
    </row>
    <row r="51" spans="1:12" ht="14.25" customHeight="1" x14ac:dyDescent="0.15">
      <c r="A51" s="39" t="s">
        <v>199</v>
      </c>
      <c r="B51" s="356" t="s">
        <v>59</v>
      </c>
      <c r="C51" s="357"/>
      <c r="D51" s="100"/>
      <c r="E51" s="39" t="s">
        <v>10</v>
      </c>
      <c r="F51" s="95">
        <v>1732160</v>
      </c>
      <c r="G51" s="213">
        <v>430705</v>
      </c>
      <c r="H51" s="96">
        <v>3114033</v>
      </c>
      <c r="I51" s="109">
        <v>795999</v>
      </c>
      <c r="J51" s="275">
        <v>850400</v>
      </c>
      <c r="K51" s="95">
        <v>2331630</v>
      </c>
      <c r="L51" s="95">
        <v>16507872</v>
      </c>
    </row>
    <row r="52" spans="1:12" ht="14.25" customHeight="1" x14ac:dyDescent="0.15">
      <c r="A52" s="39" t="s">
        <v>200</v>
      </c>
      <c r="B52" s="356" t="s">
        <v>61</v>
      </c>
      <c r="C52" s="357"/>
      <c r="D52" s="100" t="s">
        <v>62</v>
      </c>
      <c r="E52" s="39" t="s">
        <v>10</v>
      </c>
      <c r="F52" s="94">
        <v>55262</v>
      </c>
      <c r="G52" s="213">
        <v>34561</v>
      </c>
      <c r="H52" s="96">
        <v>117489</v>
      </c>
      <c r="I52" s="109">
        <v>81052</v>
      </c>
      <c r="J52" s="275">
        <v>20697</v>
      </c>
      <c r="K52" s="95">
        <v>61226</v>
      </c>
      <c r="L52" s="95">
        <v>622751</v>
      </c>
    </row>
    <row r="53" spans="1:12" ht="14.25" customHeight="1" x14ac:dyDescent="0.15">
      <c r="A53" s="39" t="s">
        <v>201</v>
      </c>
      <c r="B53" s="356" t="s">
        <v>63</v>
      </c>
      <c r="C53" s="357"/>
      <c r="D53" s="100" t="s">
        <v>4</v>
      </c>
      <c r="E53" s="39" t="s">
        <v>10</v>
      </c>
      <c r="F53" s="94">
        <v>3486</v>
      </c>
      <c r="G53" s="213">
        <v>4949</v>
      </c>
      <c r="H53" s="96">
        <v>7998</v>
      </c>
      <c r="I53" s="109">
        <v>12548</v>
      </c>
      <c r="J53" s="275">
        <v>3867</v>
      </c>
      <c r="K53" s="95">
        <v>98259</v>
      </c>
      <c r="L53" s="95">
        <v>202860</v>
      </c>
    </row>
    <row r="54" spans="1:12" ht="14.25" customHeight="1" x14ac:dyDescent="0.15">
      <c r="A54" s="39" t="s">
        <v>202</v>
      </c>
      <c r="B54" s="356" t="s">
        <v>60</v>
      </c>
      <c r="C54" s="357"/>
      <c r="D54" s="100"/>
      <c r="E54" s="39" t="s">
        <v>10</v>
      </c>
      <c r="F54" s="94">
        <v>76000</v>
      </c>
      <c r="G54" s="213">
        <v>31180</v>
      </c>
      <c r="H54" s="96">
        <v>106400</v>
      </c>
      <c r="I54" s="109">
        <v>40898</v>
      </c>
      <c r="J54" s="275">
        <v>30400</v>
      </c>
      <c r="K54" s="95">
        <v>76000</v>
      </c>
      <c r="L54" s="95">
        <v>428450</v>
      </c>
    </row>
    <row r="55" spans="1:12" ht="14.25" customHeight="1" x14ac:dyDescent="0.15">
      <c r="A55" s="39" t="s">
        <v>203</v>
      </c>
      <c r="B55" s="356" t="s">
        <v>65</v>
      </c>
      <c r="C55" s="357"/>
      <c r="D55" s="100"/>
      <c r="E55" s="39" t="s">
        <v>10</v>
      </c>
      <c r="F55" s="95">
        <v>4200</v>
      </c>
      <c r="G55" s="213">
        <v>8512</v>
      </c>
      <c r="H55" s="96">
        <v>22172</v>
      </c>
      <c r="I55" s="109">
        <v>68090</v>
      </c>
      <c r="J55" s="275">
        <v>2080</v>
      </c>
      <c r="K55" s="95">
        <v>9680</v>
      </c>
      <c r="L55" s="95">
        <v>126431</v>
      </c>
    </row>
    <row r="56" spans="1:12" ht="14.25" customHeight="1" x14ac:dyDescent="0.15">
      <c r="A56" s="39" t="s">
        <v>204</v>
      </c>
      <c r="B56" s="356" t="s">
        <v>66</v>
      </c>
      <c r="C56" s="357"/>
      <c r="D56" s="100" t="s">
        <v>62</v>
      </c>
      <c r="E56" s="39" t="s">
        <v>10</v>
      </c>
      <c r="F56" s="95">
        <v>3921150</v>
      </c>
      <c r="G56" s="213">
        <v>705775</v>
      </c>
      <c r="H56" s="96">
        <v>6361080</v>
      </c>
      <c r="I56" s="109">
        <v>1175019</v>
      </c>
      <c r="J56" s="275">
        <v>2283500</v>
      </c>
      <c r="K56" s="95">
        <v>4880250</v>
      </c>
      <c r="L56" s="95">
        <v>29127673</v>
      </c>
    </row>
    <row r="57" spans="1:12" ht="14.25" customHeight="1" x14ac:dyDescent="0.15">
      <c r="A57" s="39" t="s">
        <v>205</v>
      </c>
      <c r="B57" s="356" t="s">
        <v>66</v>
      </c>
      <c r="C57" s="357"/>
      <c r="D57" s="100" t="s">
        <v>4</v>
      </c>
      <c r="E57" s="39" t="s">
        <v>10</v>
      </c>
      <c r="F57" s="95">
        <v>1256788</v>
      </c>
      <c r="G57" s="213">
        <v>386767</v>
      </c>
      <c r="H57" s="96">
        <v>2082517</v>
      </c>
      <c r="I57" s="109">
        <v>643941</v>
      </c>
      <c r="J57" s="275">
        <v>940572</v>
      </c>
      <c r="K57" s="95">
        <v>2133373</v>
      </c>
      <c r="L57" s="95">
        <v>12820030</v>
      </c>
    </row>
    <row r="58" spans="1:12" ht="14.25" customHeight="1" x14ac:dyDescent="0.15">
      <c r="A58" s="41" t="s">
        <v>206</v>
      </c>
      <c r="B58" s="358" t="s">
        <v>64</v>
      </c>
      <c r="C58" s="359"/>
      <c r="D58" s="101"/>
      <c r="E58" s="41" t="s">
        <v>10</v>
      </c>
      <c r="F58" s="222">
        <v>45792</v>
      </c>
      <c r="G58" s="214">
        <v>90214</v>
      </c>
      <c r="H58" s="103">
        <v>116974</v>
      </c>
      <c r="I58" s="110">
        <v>256010</v>
      </c>
      <c r="J58" s="281">
        <v>39725</v>
      </c>
      <c r="K58" s="102">
        <v>85435</v>
      </c>
      <c r="L58" s="102">
        <v>605942</v>
      </c>
    </row>
    <row r="59" spans="1:12" ht="14.25" customHeight="1" x14ac:dyDescent="0.15">
      <c r="A59" s="145" t="s">
        <v>67</v>
      </c>
      <c r="B59" s="106"/>
      <c r="C59" s="107"/>
      <c r="D59" s="191"/>
      <c r="E59" s="192"/>
      <c r="F59" s="221"/>
      <c r="G59" s="284"/>
      <c r="H59" s="99"/>
      <c r="I59" s="116"/>
      <c r="J59" s="274"/>
      <c r="K59" s="98"/>
      <c r="L59" s="98"/>
    </row>
    <row r="60" spans="1:12" ht="14.25" customHeight="1" x14ac:dyDescent="0.15">
      <c r="A60" s="38" t="s">
        <v>208</v>
      </c>
      <c r="B60" s="354" t="s">
        <v>68</v>
      </c>
      <c r="C60" s="355"/>
      <c r="D60" s="97"/>
      <c r="E60" s="38" t="s">
        <v>12</v>
      </c>
      <c r="F60" s="94">
        <v>102419</v>
      </c>
      <c r="G60" s="213">
        <v>7513630</v>
      </c>
      <c r="H60" s="99">
        <v>293088</v>
      </c>
      <c r="I60" s="116">
        <v>21233075</v>
      </c>
      <c r="J60" s="274">
        <v>132566</v>
      </c>
      <c r="K60" s="98">
        <v>256961</v>
      </c>
      <c r="L60" s="95">
        <v>1630526</v>
      </c>
    </row>
    <row r="61" spans="1:12" ht="14.25" customHeight="1" x14ac:dyDescent="0.15">
      <c r="A61" s="39" t="s">
        <v>209</v>
      </c>
      <c r="B61" s="356" t="s">
        <v>69</v>
      </c>
      <c r="C61" s="357"/>
      <c r="D61" s="100"/>
      <c r="E61" s="39" t="s">
        <v>12</v>
      </c>
      <c r="F61" s="94">
        <v>41</v>
      </c>
      <c r="G61" s="213">
        <v>4986</v>
      </c>
      <c r="H61" s="96">
        <v>102</v>
      </c>
      <c r="I61" s="109">
        <v>10953</v>
      </c>
      <c r="J61" s="275">
        <v>60</v>
      </c>
      <c r="K61" s="95">
        <v>60</v>
      </c>
      <c r="L61" s="95">
        <v>550</v>
      </c>
    </row>
    <row r="62" spans="1:12" ht="14.25" customHeight="1" x14ac:dyDescent="0.15">
      <c r="A62" s="39" t="s">
        <v>210</v>
      </c>
      <c r="B62" s="356" t="s">
        <v>70</v>
      </c>
      <c r="C62" s="357"/>
      <c r="D62" s="100" t="s">
        <v>6</v>
      </c>
      <c r="E62" s="39" t="s">
        <v>12</v>
      </c>
      <c r="F62" s="95">
        <v>40</v>
      </c>
      <c r="G62" s="213">
        <v>3132</v>
      </c>
      <c r="H62" s="96">
        <v>129</v>
      </c>
      <c r="I62" s="109">
        <v>9457</v>
      </c>
      <c r="J62" s="275" t="s">
        <v>305</v>
      </c>
      <c r="K62" s="95">
        <v>60</v>
      </c>
      <c r="L62" s="95">
        <v>401</v>
      </c>
    </row>
    <row r="63" spans="1:12" ht="14.25" customHeight="1" x14ac:dyDescent="0.15">
      <c r="A63" s="39" t="s">
        <v>211</v>
      </c>
      <c r="B63" s="356" t="s">
        <v>70</v>
      </c>
      <c r="C63" s="357"/>
      <c r="D63" s="100" t="s">
        <v>7</v>
      </c>
      <c r="E63" s="39" t="s">
        <v>12</v>
      </c>
      <c r="F63" s="95">
        <v>560</v>
      </c>
      <c r="G63" s="213">
        <v>25780</v>
      </c>
      <c r="H63" s="96">
        <v>866</v>
      </c>
      <c r="I63" s="109">
        <v>38597</v>
      </c>
      <c r="J63" s="275">
        <v>661</v>
      </c>
      <c r="K63" s="95">
        <v>1203</v>
      </c>
      <c r="L63" s="95">
        <v>5462</v>
      </c>
    </row>
    <row r="64" spans="1:12" ht="14.25" customHeight="1" x14ac:dyDescent="0.15">
      <c r="A64" s="39" t="s">
        <v>212</v>
      </c>
      <c r="B64" s="356" t="s">
        <v>71</v>
      </c>
      <c r="C64" s="357"/>
      <c r="D64" s="100"/>
      <c r="E64" s="39" t="s">
        <v>12</v>
      </c>
      <c r="F64" s="95">
        <v>265</v>
      </c>
      <c r="G64" s="213">
        <v>15469</v>
      </c>
      <c r="H64" s="96">
        <v>831</v>
      </c>
      <c r="I64" s="109">
        <v>51935</v>
      </c>
      <c r="J64" s="275">
        <v>75</v>
      </c>
      <c r="K64" s="95">
        <v>143</v>
      </c>
      <c r="L64" s="95">
        <v>2325</v>
      </c>
    </row>
    <row r="65" spans="1:12" ht="14.25" customHeight="1" x14ac:dyDescent="0.15">
      <c r="A65" s="41" t="s">
        <v>213</v>
      </c>
      <c r="B65" s="358" t="s">
        <v>72</v>
      </c>
      <c r="C65" s="369"/>
      <c r="D65" s="108"/>
      <c r="E65" s="41" t="s">
        <v>12</v>
      </c>
      <c r="F65" s="210">
        <v>274985</v>
      </c>
      <c r="G65" s="286">
        <v>6035601</v>
      </c>
      <c r="H65" s="103">
        <v>537331</v>
      </c>
      <c r="I65" s="110">
        <v>11779491</v>
      </c>
      <c r="J65" s="282">
        <v>249121</v>
      </c>
      <c r="K65" s="102">
        <v>466186</v>
      </c>
      <c r="L65" s="209">
        <v>2433173</v>
      </c>
    </row>
    <row r="66" spans="1:12" ht="14.25" customHeight="1" x14ac:dyDescent="0.15">
      <c r="F66" s="211"/>
      <c r="G66" s="211"/>
      <c r="H66" s="211"/>
      <c r="I66" s="211"/>
      <c r="J66" s="211"/>
      <c r="K66" s="212"/>
      <c r="L66" s="212"/>
    </row>
  </sheetData>
  <mergeCells count="57">
    <mergeCell ref="B65:C65"/>
    <mergeCell ref="A3:A4"/>
    <mergeCell ref="B18:C18"/>
    <mergeCell ref="B19:C19"/>
    <mergeCell ref="B20:C20"/>
    <mergeCell ref="B13:C13"/>
    <mergeCell ref="B16:C16"/>
    <mergeCell ref="B17:C17"/>
    <mergeCell ref="B10:C10"/>
    <mergeCell ref="B11:C11"/>
    <mergeCell ref="B8:C8"/>
    <mergeCell ref="B9:C9"/>
    <mergeCell ref="B30:C30"/>
    <mergeCell ref="B3:D4"/>
    <mergeCell ref="B35:C35"/>
    <mergeCell ref="B23:C23"/>
    <mergeCell ref="K2:L2"/>
    <mergeCell ref="P43:Q43"/>
    <mergeCell ref="B37:C37"/>
    <mergeCell ref="B38:C38"/>
    <mergeCell ref="B39:C39"/>
    <mergeCell ref="B24:C24"/>
    <mergeCell ref="B25:C25"/>
    <mergeCell ref="B34:C34"/>
    <mergeCell ref="B32:C32"/>
    <mergeCell ref="B27:C27"/>
    <mergeCell ref="B28:C28"/>
    <mergeCell ref="B29:C29"/>
    <mergeCell ref="B31:C31"/>
    <mergeCell ref="B33:C33"/>
    <mergeCell ref="H3:I3"/>
    <mergeCell ref="E3:E4"/>
    <mergeCell ref="J3:L3"/>
    <mergeCell ref="B50:C50"/>
    <mergeCell ref="B51:C51"/>
    <mergeCell ref="B52:C52"/>
    <mergeCell ref="B53:C53"/>
    <mergeCell ref="B46:C46"/>
    <mergeCell ref="B47:C47"/>
    <mergeCell ref="B48:C48"/>
    <mergeCell ref="B49:C49"/>
    <mergeCell ref="F3:G3"/>
    <mergeCell ref="B21:C21"/>
    <mergeCell ref="B22:C22"/>
    <mergeCell ref="B26:C26"/>
    <mergeCell ref="B14:C14"/>
    <mergeCell ref="B36:C36"/>
    <mergeCell ref="B54:C54"/>
    <mergeCell ref="B55:C55"/>
    <mergeCell ref="B56:C56"/>
    <mergeCell ref="B57:C57"/>
    <mergeCell ref="B58:C58"/>
    <mergeCell ref="B60:C60"/>
    <mergeCell ref="B61:C61"/>
    <mergeCell ref="B62:C62"/>
    <mergeCell ref="B63:C63"/>
    <mergeCell ref="B64:C64"/>
  </mergeCells>
  <phoneticPr fontId="2"/>
  <pageMargins left="0.78740157480314965" right="0.19685039370078741" top="0.59055118110236227" bottom="0.39370078740157483" header="0.51181102362204722" footer="0.39370078740157483"/>
  <pageSetup paperSize="9" scale="74" firstPageNumber="5" orientation="portrait" blackAndWhite="1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1.輸出，2.輸入</vt:lpstr>
      <vt:lpstr>3.輸入</vt:lpstr>
      <vt:lpstr>'1.輸出，2.輸入'!Print_Area</vt:lpstr>
      <vt:lpstr>'3.輸入'!Print_Area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jimuPC-04</cp:lastModifiedBy>
  <cp:lastPrinted>2025-05-22T01:30:07Z</cp:lastPrinted>
  <dcterms:created xsi:type="dcterms:W3CDTF">1999-04-09T00:21:24Z</dcterms:created>
  <dcterms:modified xsi:type="dcterms:W3CDTF">2025-05-22T02:00:22Z</dcterms:modified>
</cp:coreProperties>
</file>