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HP用資料・外部提供用\月別掲載依頼・外部提供用\令和7年4月\"/>
    </mc:Choice>
  </mc:AlternateContent>
  <xr:revisionPtr revIDLastSave="0" documentId="13_ncr:1_{52906DB0-1BAF-45F4-97B8-1AF3830C7574}" xr6:coauthVersionLast="47" xr6:coauthVersionMax="47" xr10:uidLastSave="{00000000-0000-0000-0000-000000000000}"/>
  <bookViews>
    <workbookView xWindow="3645" yWindow="1500" windowWidth="12855" windowHeight="13620" tabRatio="599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'1.輸出，2.輸入'!$A$1:$I$310</definedName>
    <definedName name="_xlnm.Print_Area" localSheetId="1">'3.輸入'!$A$1:$J$66</definedName>
  </definedNames>
  <calcPr calcId="191029"/>
</workbook>
</file>

<file path=xl/calcChain.xml><?xml version="1.0" encoding="utf-8"?>
<calcChain xmlns="http://schemas.openxmlformats.org/spreadsheetml/2006/main">
  <c r="F15" i="1" l="1"/>
  <c r="I68" i="3"/>
  <c r="H68" i="3" l="1"/>
  <c r="I310" i="1" l="1"/>
  <c r="H310" i="1"/>
  <c r="G310" i="1"/>
  <c r="F310" i="1"/>
  <c r="I304" i="1"/>
  <c r="H304" i="1"/>
  <c r="G304" i="1"/>
  <c r="F304" i="1"/>
  <c r="I297" i="1"/>
  <c r="H297" i="1"/>
  <c r="G297" i="1"/>
  <c r="F297" i="1"/>
  <c r="I289" i="1"/>
  <c r="H289" i="1"/>
  <c r="G289" i="1"/>
  <c r="F289" i="1"/>
  <c r="I285" i="1"/>
  <c r="H285" i="1"/>
  <c r="G285" i="1"/>
  <c r="F285" i="1"/>
  <c r="I276" i="1"/>
  <c r="H276" i="1"/>
  <c r="G276" i="1"/>
  <c r="F276" i="1"/>
  <c r="I259" i="1"/>
  <c r="H259" i="1"/>
  <c r="G259" i="1"/>
  <c r="F259" i="1"/>
  <c r="I251" i="1"/>
  <c r="H251" i="1"/>
  <c r="G251" i="1"/>
  <c r="F251" i="1"/>
  <c r="I243" i="1"/>
  <c r="H243" i="1"/>
  <c r="G243" i="1"/>
  <c r="F243" i="1"/>
  <c r="I239" i="1"/>
  <c r="H239" i="1"/>
  <c r="G239" i="1"/>
  <c r="F239" i="1"/>
  <c r="I228" i="1"/>
  <c r="H228" i="1"/>
  <c r="G228" i="1"/>
  <c r="F228" i="1"/>
  <c r="I204" i="1"/>
  <c r="H204" i="1"/>
  <c r="G204" i="1"/>
  <c r="F204" i="1"/>
  <c r="I202" i="1"/>
  <c r="H202" i="1"/>
  <c r="G202" i="1"/>
  <c r="F202" i="1"/>
  <c r="I199" i="1"/>
  <c r="H199" i="1"/>
  <c r="G199" i="1"/>
  <c r="F199" i="1"/>
  <c r="I195" i="1"/>
  <c r="H195" i="1"/>
  <c r="G195" i="1"/>
  <c r="F195" i="1"/>
  <c r="I190" i="1"/>
  <c r="H190" i="1"/>
  <c r="G190" i="1"/>
  <c r="F190" i="1"/>
  <c r="I186" i="1"/>
  <c r="H186" i="1"/>
  <c r="G186" i="1"/>
  <c r="F186" i="1"/>
  <c r="I182" i="1"/>
  <c r="H182" i="1"/>
  <c r="G182" i="1"/>
  <c r="F182" i="1"/>
  <c r="I177" i="1"/>
  <c r="H177" i="1"/>
  <c r="G177" i="1"/>
  <c r="F177" i="1"/>
  <c r="I156" i="1"/>
  <c r="H156" i="1"/>
  <c r="G156" i="1"/>
  <c r="F156" i="1"/>
  <c r="I147" i="1"/>
  <c r="H147" i="1"/>
  <c r="G147" i="1"/>
  <c r="F147" i="1"/>
  <c r="I140" i="1"/>
  <c r="H140" i="1"/>
  <c r="G140" i="1"/>
  <c r="F140" i="1"/>
  <c r="I122" i="1"/>
  <c r="H122" i="1"/>
  <c r="G122" i="1"/>
  <c r="F122" i="1"/>
  <c r="I110" i="1"/>
  <c r="H110" i="1"/>
  <c r="G110" i="1"/>
  <c r="F110" i="1"/>
  <c r="I107" i="1"/>
  <c r="H107" i="1"/>
  <c r="G107" i="1"/>
  <c r="F107" i="1"/>
  <c r="I92" i="1"/>
  <c r="H92" i="1"/>
  <c r="G92" i="1"/>
  <c r="F92" i="1"/>
  <c r="I86" i="1"/>
  <c r="H86" i="1"/>
  <c r="G86" i="1"/>
  <c r="F86" i="1"/>
  <c r="I83" i="1"/>
  <c r="H83" i="1"/>
  <c r="G83" i="1"/>
  <c r="F83" i="1"/>
  <c r="I74" i="1"/>
  <c r="H74" i="1"/>
  <c r="G74" i="1"/>
  <c r="F74" i="1"/>
  <c r="I57" i="1"/>
  <c r="H57" i="1"/>
  <c r="G57" i="1"/>
  <c r="F57" i="1"/>
  <c r="I44" i="1"/>
  <c r="H44" i="1"/>
  <c r="G44" i="1"/>
  <c r="F44" i="1"/>
  <c r="I15" i="1"/>
  <c r="H15" i="1"/>
  <c r="G15" i="1"/>
</calcChain>
</file>

<file path=xl/sharedStrings.xml><?xml version="1.0" encoding="utf-8"?>
<sst xmlns="http://schemas.openxmlformats.org/spreadsheetml/2006/main" count="896" uniqueCount="327">
  <si>
    <t xml:space="preserve">                  </t>
  </si>
  <si>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</si>
  <si>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</si>
  <si>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</si>
  <si>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</si>
  <si>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</si>
  <si>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</si>
  <si>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</si>
  <si>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</si>
  <si>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</si>
  <si>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</si>
  <si>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</si>
  <si>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</si>
  <si>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</si>
  <si>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</si>
  <si>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</si>
  <si>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</si>
  <si>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</si>
  <si>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</si>
  <si>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</si>
  <si>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</si>
  <si>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</si>
  <si>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</si>
  <si>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</si>
  <si>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</si>
  <si>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</si>
  <si>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</si>
  <si>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</si>
  <si>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</si>
  <si>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</si>
  <si>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</si>
  <si>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</si>
  <si>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</si>
  <si>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</si>
  <si>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</si>
  <si>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</si>
  <si>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</si>
  <si>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</si>
  <si>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</si>
  <si>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</si>
  <si>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</si>
  <si>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</si>
  <si>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</si>
  <si>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</si>
  <si>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</si>
  <si>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</si>
  <si>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</si>
  <si>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</si>
  <si>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</si>
  <si>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</si>
  <si>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</si>
  <si>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</si>
  <si>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</si>
  <si>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</si>
  <si>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</si>
  <si>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</si>
  <si>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</si>
  <si>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</si>
  <si>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</si>
  <si>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</si>
  <si>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</si>
  <si>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</si>
  <si>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</si>
  <si>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</si>
  <si>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</si>
  <si>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</si>
  <si>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</si>
  <si>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</si>
  <si>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</si>
  <si>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</si>
  <si>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</si>
  <si>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</si>
  <si>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</si>
  <si>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</si>
  <si>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</si>
  <si>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</si>
  <si>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</si>
  <si>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</si>
  <si>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</si>
  <si>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</si>
  <si>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</si>
  <si>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</si>
  <si>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</si>
  <si>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</si>
  <si>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</si>
  <si>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</si>
  <si>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</si>
  <si>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</si>
  <si>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</si>
  <si>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</si>
  <si>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</si>
  <si>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</si>
  <si>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</si>
  <si>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</si>
  <si>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</si>
  <si>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</si>
  <si>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</si>
  <si>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</si>
  <si>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</si>
  <si>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</si>
  <si>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</si>
  <si>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</si>
  <si>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</si>
  <si>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</si>
  <si>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</si>
  <si>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</si>
  <si>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</si>
  <si>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</si>
  <si>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</si>
  <si>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</si>
  <si>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</si>
  <si>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</si>
  <si>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</si>
  <si>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</si>
  <si>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</si>
  <si>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</si>
  <si>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</si>
  <si>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</si>
  <si>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</si>
  <si>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</si>
  <si>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</si>
  <si>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</si>
  <si>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</si>
  <si>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</si>
  <si>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</si>
  <si>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</si>
  <si>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</si>
  <si>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</si>
  <si>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</si>
  <si>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</si>
  <si>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</si>
  <si>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 xml:space="preserve"> 植物性油脂の混合物 (食用) (水素添加、ｲﾝﾀｰｴｽﾃﾙ化等を行ったもの)</t>
    <rPh sb="1" eb="3">
      <t>ショクブツ</t>
    </rPh>
    <rPh sb="3" eb="6">
      <t>セイユシ</t>
    </rPh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</si>
  <si>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</si>
  <si>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</si>
  <si>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</si>
  <si>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</si>
  <si>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</si>
  <si>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</si>
  <si>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</si>
  <si>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</si>
  <si>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</si>
  <si>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</si>
  <si>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</si>
  <si>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</si>
  <si>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</si>
  <si>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</si>
  <si>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</si>
  <si>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</si>
  <si>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</si>
  <si>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</si>
  <si>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</si>
  <si>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</si>
  <si>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</si>
  <si>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サフラワー(ｶﾙﾀﾇｽ･ﾃｨﾝｸﾄﾘｳｽ)の種</t>
    <rPh sb="22" eb="23">
      <t>タネ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</si>
  <si>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</si>
  <si>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</si>
  <si>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ラード（その他もの）</t>
    <rPh sb="7" eb="8">
      <t>タ</t>
    </rPh>
    <phoneticPr fontId="1"/>
  </si>
  <si>
    <t xml:space="preserve"> その他の豚脂（その他もの）</t>
    <rPh sb="10" eb="11">
      <t>タ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</si>
  <si>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</si>
  <si>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</si>
  <si>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</si>
  <si>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</si>
  <si>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</si>
  <si>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</si>
  <si>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</si>
  <si>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</si>
  <si>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</si>
  <si>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</si>
  <si>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</si>
  <si>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</si>
  <si>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</si>
  <si>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</si>
  <si>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</si>
  <si>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</si>
  <si>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</si>
  <si>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</si>
  <si>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</si>
  <si>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</si>
  <si>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</si>
  <si>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</si>
  <si>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</si>
  <si>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</si>
  <si>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</si>
  <si>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</si>
  <si>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</si>
  <si>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</si>
  <si>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</si>
  <si>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</si>
  <si>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</si>
  <si>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</si>
  <si>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</si>
  <si>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</si>
  <si>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</si>
  <si>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</si>
  <si>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</si>
  <si>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</si>
  <si>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</si>
  <si>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</si>
  <si>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</si>
  <si>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</si>
  <si>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</si>
  <si>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</si>
  <si>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</si>
  <si>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</si>
  <si>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</si>
  <si>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</si>
  <si>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</si>
  <si>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</si>
  <si>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</si>
  <si>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</si>
  <si>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</si>
  <si>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</si>
  <si>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</si>
  <si>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</si>
  <si>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</si>
  <si>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</si>
  <si>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</si>
  <si>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</si>
  <si>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</si>
  <si>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</si>
  <si>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</si>
  <si>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</si>
  <si>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タイ</t>
    <phoneticPr fontId="2"/>
  </si>
  <si>
    <t>モロッコ</t>
    <phoneticPr fontId="2"/>
  </si>
  <si>
    <t>コロンビア</t>
    <phoneticPr fontId="2"/>
  </si>
  <si>
    <t>インドネシア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</si>
  <si>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</si>
  <si>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</si>
  <si>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</si>
  <si>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</si>
  <si>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</si>
  <si>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</si>
  <si>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 xml:space="preserve"> その他の豚脂（酸化が1.3を超えるもの）</t>
    <rPh sb="8" eb="10">
      <t>サンカ</t>
    </rPh>
    <rPh sb="15" eb="16">
      <t>コ</t>
    </rPh>
    <phoneticPr fontId="1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</si>
  <si>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</si>
  <si>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 xml:space="preserve"> ラード（酸化が1.3を超えるもの）</t>
    <rPh sb="5" eb="7">
      <t>サンカ</t>
    </rPh>
    <rPh sb="12" eb="13">
      <t>コ</t>
    </rPh>
    <phoneticPr fontId="1"/>
  </si>
  <si>
    <t>KG</t>
    <phoneticPr fontId="2"/>
  </si>
  <si>
    <t>イタリア</t>
    <phoneticPr fontId="2"/>
  </si>
  <si>
    <t>韓国</t>
    <rPh sb="0" eb="2">
      <t>カンコク</t>
    </rPh>
    <phoneticPr fontId="2"/>
  </si>
  <si>
    <t>マレーシア</t>
    <phoneticPr fontId="2"/>
  </si>
  <si>
    <t>フィリピン</t>
    <phoneticPr fontId="2"/>
  </si>
  <si>
    <t>ベトナム</t>
    <phoneticPr fontId="2"/>
  </si>
  <si>
    <t>タイ</t>
    <phoneticPr fontId="2"/>
  </si>
  <si>
    <t>インドネシア</t>
    <phoneticPr fontId="2"/>
  </si>
  <si>
    <t>スリランカ</t>
    <phoneticPr fontId="2"/>
  </si>
  <si>
    <t>インド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</si>
  <si>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</si>
  <si>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</si>
  <si>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</si>
  <si>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</si>
  <si>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</si>
  <si>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１月</t>
    <rPh sb="1" eb="2">
      <t>ガツ</t>
    </rPh>
    <phoneticPr fontId="2"/>
  </si>
  <si>
    <t>１～１２月</t>
    <rPh sb="4" eb="5">
      <t>ガツ</t>
    </rPh>
    <phoneticPr fontId="2"/>
  </si>
  <si>
    <t>カナダ</t>
  </si>
  <si>
    <t>ベルギー</t>
  </si>
  <si>
    <t>デンマーク</t>
  </si>
  <si>
    <t>アイスランド</t>
    <phoneticPr fontId="2"/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</si>
  <si>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</si>
  <si>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</si>
  <si>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</si>
  <si>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</si>
  <si>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</si>
  <si>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</si>
  <si>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</si>
  <si>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</si>
  <si>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</si>
  <si>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</si>
  <si>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</si>
  <si>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</si>
  <si>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</si>
  <si>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</si>
  <si>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アメリカ</t>
    <phoneticPr fontId="2"/>
  </si>
  <si>
    <t>KG</t>
    <phoneticPr fontId="2"/>
  </si>
  <si>
    <t>ブラジル</t>
  </si>
  <si>
    <t>1514.19-000</t>
  </si>
  <si>
    <t>スイス</t>
  </si>
  <si>
    <t>ニュージーランド</t>
    <phoneticPr fontId="2"/>
  </si>
  <si>
    <t>1511.90-090</t>
  </si>
  <si>
    <t>ガーナ</t>
  </si>
  <si>
    <t>台湾</t>
    <rPh sb="0" eb="2">
      <t>タイワン</t>
    </rPh>
    <phoneticPr fontId="2"/>
  </si>
  <si>
    <t>シンガポール</t>
    <phoneticPr fontId="2"/>
  </si>
  <si>
    <t>KG</t>
    <phoneticPr fontId="2"/>
  </si>
  <si>
    <t>タイ</t>
    <phoneticPr fontId="2"/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</si>
  <si>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</si>
  <si>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</si>
  <si>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</si>
  <si>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</si>
  <si>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</si>
  <si>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</si>
  <si>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</si>
  <si>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カナダ</t>
    <phoneticPr fontId="2"/>
  </si>
  <si>
    <t>ブラジル</t>
    <phoneticPr fontId="2"/>
  </si>
  <si>
    <t>香港</t>
    <rPh sb="0" eb="2">
      <t>ホンコン</t>
    </rPh>
    <phoneticPr fontId="2"/>
  </si>
  <si>
    <t>韓国</t>
    <rPh sb="0" eb="2">
      <t>カンコク</t>
    </rPh>
    <phoneticPr fontId="2"/>
  </si>
  <si>
    <t>モンゴル</t>
    <phoneticPr fontId="2"/>
  </si>
  <si>
    <t>KG</t>
    <phoneticPr fontId="2"/>
  </si>
  <si>
    <t>ポルトガル</t>
    <phoneticPr fontId="2"/>
  </si>
  <si>
    <t>イスラエル</t>
    <phoneticPr fontId="2"/>
  </si>
  <si>
    <t>メキシコ</t>
    <phoneticPr fontId="2"/>
  </si>
  <si>
    <t>シンガポール</t>
    <phoneticPr fontId="2"/>
  </si>
  <si>
    <t>ドイツ</t>
    <phoneticPr fontId="2"/>
  </si>
  <si>
    <t>オーストラリア</t>
    <phoneticPr fontId="2"/>
  </si>
  <si>
    <t>中国</t>
    <rPh sb="0" eb="2">
      <t>チュウゴク</t>
    </rPh>
    <phoneticPr fontId="2"/>
  </si>
  <si>
    <t>スペイン</t>
    <phoneticPr fontId="2"/>
  </si>
  <si>
    <t>アメリカ</t>
    <phoneticPr fontId="2"/>
  </si>
  <si>
    <t>タイ</t>
    <phoneticPr fontId="2"/>
  </si>
  <si>
    <t>台湾</t>
    <rPh sb="0" eb="2">
      <t>タイワン</t>
    </rPh>
    <phoneticPr fontId="2"/>
  </si>
  <si>
    <t>マレーシア</t>
    <phoneticPr fontId="2"/>
  </si>
  <si>
    <t>モーリシャス</t>
    <phoneticPr fontId="2"/>
  </si>
  <si>
    <t>ニュージーランド</t>
    <phoneticPr fontId="2"/>
  </si>
  <si>
    <t>　その他の油脂調整品</t>
    <rPh sb="3" eb="4">
      <t>タ</t>
    </rPh>
    <rPh sb="5" eb="7">
      <t>ユシ</t>
    </rPh>
    <rPh sb="7" eb="10">
      <t>チョウセイヒン</t>
    </rPh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</si>
  <si>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</si>
  <si>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</si>
  <si>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</si>
  <si>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</si>
  <si>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日本貿易統計　　令和７年１月分(抜粋)</t>
    <rPh sb="8" eb="9">
      <t>レイ</t>
    </rPh>
    <rPh sb="9" eb="10">
      <t>ワ</t>
    </rPh>
    <rPh sb="13" eb="14">
      <t>ガツ</t>
    </rPh>
    <phoneticPr fontId="2"/>
  </si>
  <si>
    <t>令和７年１月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</si>
  <si>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令和６年数量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</si>
  <si>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サウジアラビア</t>
    <phoneticPr fontId="2"/>
  </si>
  <si>
    <t>オーストリア</t>
    <phoneticPr fontId="2"/>
  </si>
  <si>
    <t>モルディブ</t>
    <phoneticPr fontId="2"/>
  </si>
  <si>
    <t>グアム（米）</t>
    <rPh sb="4" eb="5">
      <t>コメ</t>
    </rPh>
    <phoneticPr fontId="2"/>
  </si>
  <si>
    <t>デンマーク</t>
    <phoneticPr fontId="2"/>
  </si>
  <si>
    <t>ミャンマー</t>
    <phoneticPr fontId="2"/>
  </si>
  <si>
    <t>ソロモン</t>
    <phoneticPr fontId="2"/>
  </si>
  <si>
    <t>バングラデシュ</t>
    <phoneticPr fontId="2"/>
  </si>
  <si>
    <t>【１月平均 １$=157.37円】</t>
    <rPh sb="2" eb="3">
      <t>ガツ</t>
    </rPh>
    <rPh sb="3" eb="5">
      <t>ヘイキン</t>
    </rPh>
    <rPh sb="15" eb="16">
      <t>エン</t>
    </rPh>
    <phoneticPr fontId="2"/>
  </si>
  <si>
    <t>【１月平均 １$=157.23円】</t>
    <rPh sb="2" eb="3">
      <t>ガツ</t>
    </rPh>
    <rPh sb="3" eb="5">
      <t>ヘイキン</t>
    </rPh>
    <rPh sb="15" eb="1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</si>
</sst>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 "/>
    <numFmt numFmtId="177" formatCode="0_ "/>
    <numFmt numFmtId="178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9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4" xfId="1" applyFont="1" applyBorder="1" applyAlignment="1">
      <alignment horizontal="right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11" fillId="0" borderId="10" xfId="1" applyFont="1" applyBorder="1" applyAlignment="1">
      <alignment horizontal="righ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38" fontId="10" fillId="0" borderId="19" xfId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0" fontId="13" fillId="0" borderId="21" xfId="0" applyFont="1" applyBorder="1" applyAlignment="1">
      <alignment horizontal="distributed" vertical="center" wrapText="1"/>
    </xf>
    <xf numFmtId="0" fontId="11" fillId="0" borderId="21" xfId="0" applyFont="1" applyBorder="1" applyAlignment="1">
      <alignment horizontal="distributed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/>
    </xf>
    <xf numFmtId="0" fontId="11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13" fillId="0" borderId="17" xfId="0" applyFont="1" applyBorder="1" applyAlignment="1">
      <alignment horizontal="distributed" vertical="center" wrapText="1"/>
    </xf>
    <xf numFmtId="0" fontId="12" fillId="0" borderId="17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distributed" vertical="center" wrapText="1"/>
    </xf>
    <xf numFmtId="0" fontId="5" fillId="0" borderId="17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0" borderId="28" xfId="0" applyFont="1" applyBorder="1" applyAlignment="1">
      <alignment horizontal="distributed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/>
    </xf>
    <xf numFmtId="0" fontId="13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/>
    </xf>
    <xf numFmtId="0" fontId="13" fillId="0" borderId="40" xfId="0" applyFont="1" applyBorder="1" applyAlignment="1">
      <alignment horizontal="distributed" vertical="center" wrapText="1"/>
    </xf>
    <xf numFmtId="0" fontId="12" fillId="0" borderId="40" xfId="0" applyFont="1" applyBorder="1" applyAlignment="1">
      <alignment horizontal="distributed" vertical="center" wrapText="1"/>
    </xf>
    <xf numFmtId="176" fontId="11" fillId="0" borderId="29" xfId="1" applyNumberFormat="1" applyFont="1" applyBorder="1" applyAlignment="1">
      <alignment horizontal="right" vertical="center"/>
    </xf>
    <xf numFmtId="176" fontId="11" fillId="0" borderId="19" xfId="1" applyNumberFormat="1" applyFont="1" applyBorder="1" applyAlignment="1">
      <alignment horizontal="right" vertical="center"/>
    </xf>
    <xf numFmtId="176" fontId="11" fillId="0" borderId="22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3" xfId="1" applyNumberFormat="1" applyFont="1" applyBorder="1" applyAlignment="1">
      <alignment horizontal="right" vertical="center"/>
    </xf>
    <xf numFmtId="176" fontId="12" fillId="0" borderId="15" xfId="1" applyNumberFormat="1" applyFont="1" applyBorder="1" applyAlignment="1">
      <alignment horizontal="right" vertical="center"/>
    </xf>
    <xf numFmtId="176" fontId="12" fillId="0" borderId="35" xfId="1" applyNumberFormat="1" applyFont="1" applyBorder="1" applyAlignment="1">
      <alignment horizontal="right" vertical="center"/>
    </xf>
    <xf numFmtId="176" fontId="12" fillId="0" borderId="41" xfId="1" applyNumberFormat="1" applyFont="1" applyBorder="1" applyAlignment="1">
      <alignment horizontal="right" vertical="center"/>
    </xf>
    <xf numFmtId="176" fontId="10" fillId="0" borderId="23" xfId="1" applyNumberFormat="1" applyFont="1" applyBorder="1" applyAlignment="1">
      <alignment horizontal="right" vertical="center"/>
    </xf>
    <xf numFmtId="176" fontId="12" fillId="0" borderId="37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6" fontId="12" fillId="0" borderId="19" xfId="1" applyNumberFormat="1" applyFont="1" applyBorder="1" applyAlignment="1">
      <alignment vertical="center"/>
    </xf>
    <xf numFmtId="176" fontId="12" fillId="0" borderId="23" xfId="1" applyNumberFormat="1" applyFont="1" applyBorder="1" applyAlignment="1">
      <alignment vertical="center"/>
    </xf>
    <xf numFmtId="176" fontId="12" fillId="0" borderId="29" xfId="1" applyNumberFormat="1" applyFont="1" applyBorder="1" applyAlignment="1">
      <alignment horizontal="right" vertical="center"/>
    </xf>
    <xf numFmtId="176" fontId="11" fillId="0" borderId="15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37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9" xfId="1" quotePrefix="1" applyNumberFormat="1" applyFont="1" applyFill="1" applyBorder="1" applyAlignment="1">
      <alignment horizontal="right" vertical="center"/>
    </xf>
    <xf numFmtId="176" fontId="11" fillId="3" borderId="19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176" fontId="11" fillId="3" borderId="15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1" fillId="3" borderId="33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6" xfId="0" applyBorder="1" applyAlignment="1">
      <alignment vertical="center"/>
    </xf>
    <xf numFmtId="176" fontId="11" fillId="3" borderId="43" xfId="1" applyNumberFormat="1" applyFont="1" applyFill="1" applyBorder="1" applyAlignment="1">
      <alignment horizontal="right" vertical="center"/>
    </xf>
    <xf numFmtId="176" fontId="11" fillId="3" borderId="42" xfId="1" applyNumberFormat="1" applyFont="1" applyFill="1" applyBorder="1" applyAlignment="1">
      <alignment horizontal="right" vertical="center"/>
    </xf>
    <xf numFmtId="0" fontId="8" fillId="0" borderId="38" xfId="0" applyFont="1" applyBorder="1"/>
    <xf numFmtId="38" fontId="5" fillId="0" borderId="39" xfId="1" applyFont="1" applyBorder="1"/>
    <xf numFmtId="38" fontId="10" fillId="0" borderId="37" xfId="1" applyFont="1" applyBorder="1" applyAlignment="1">
      <alignment horizontal="center"/>
    </xf>
    <xf numFmtId="0" fontId="11" fillId="0" borderId="37" xfId="0" applyFont="1" applyBorder="1" applyAlignment="1">
      <alignment horizontal="center" vertical="center" wrapText="1"/>
    </xf>
    <xf numFmtId="38" fontId="11" fillId="0" borderId="6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/>
    </xf>
    <xf numFmtId="176" fontId="11" fillId="3" borderId="44" xfId="1" applyNumberFormat="1" applyFont="1" applyFill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7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/>
    </xf>
    <xf numFmtId="0" fontId="5" fillId="0" borderId="5" xfId="0" quotePrefix="1" applyFont="1" applyBorder="1" applyAlignment="1">
      <alignment vertical="center"/>
    </xf>
    <xf numFmtId="0" fontId="9" fillId="0" borderId="46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vertical="center"/>
    </xf>
    <xf numFmtId="0" fontId="12" fillId="0" borderId="46" xfId="0" applyFont="1" applyBorder="1" applyAlignment="1">
      <alignment horizontal="center" vertical="center" wrapText="1"/>
    </xf>
    <xf numFmtId="176" fontId="12" fillId="0" borderId="46" xfId="1" applyNumberFormat="1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176" fontId="10" fillId="0" borderId="3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vertical="center"/>
    </xf>
    <xf numFmtId="0" fontId="11" fillId="0" borderId="46" xfId="0" applyFont="1" applyBorder="1" applyAlignment="1">
      <alignment horizontal="center" vertical="center" wrapText="1"/>
    </xf>
    <xf numFmtId="176" fontId="11" fillId="0" borderId="46" xfId="1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176" fontId="11" fillId="0" borderId="35" xfId="1" applyNumberFormat="1" applyFont="1" applyBorder="1" applyAlignment="1">
      <alignment horizontal="right" vertical="center"/>
    </xf>
    <xf numFmtId="176" fontId="10" fillId="0" borderId="46" xfId="1" applyNumberFormat="1" applyFont="1" applyBorder="1" applyAlignment="1">
      <alignment horizontal="right" vertical="center"/>
    </xf>
    <xf numFmtId="176" fontId="12" fillId="0" borderId="46" xfId="1" applyNumberFormat="1" applyFont="1" applyBorder="1" applyAlignment="1">
      <alignment horizontal="right" vertical="center"/>
    </xf>
    <xf numFmtId="38" fontId="8" fillId="0" borderId="38" xfId="1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30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right" vertical="center"/>
    </xf>
    <xf numFmtId="0" fontId="13" fillId="0" borderId="47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distributed" vertical="center" wrapText="1"/>
    </xf>
    <xf numFmtId="176" fontId="10" fillId="0" borderId="15" xfId="1" applyNumberFormat="1" applyFont="1" applyBorder="1" applyAlignment="1">
      <alignment horizontal="right" vertical="center"/>
    </xf>
    <xf numFmtId="176" fontId="10" fillId="0" borderId="35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76" fontId="11" fillId="0" borderId="6" xfId="1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50" xfId="0" applyFont="1" applyBorder="1" applyAlignment="1">
      <alignment horizontal="center" vertical="center" wrapText="1"/>
    </xf>
    <xf numFmtId="176" fontId="12" fillId="0" borderId="43" xfId="1" applyNumberFormat="1" applyFont="1" applyBorder="1" applyAlignment="1">
      <alignment horizontal="right" vertical="center"/>
    </xf>
    <xf numFmtId="176" fontId="11" fillId="0" borderId="43" xfId="1" applyNumberFormat="1" applyFont="1" applyBorder="1" applyAlignment="1">
      <alignment horizontal="right" vertical="center"/>
    </xf>
    <xf numFmtId="176" fontId="12" fillId="0" borderId="42" xfId="1" applyNumberFormat="1" applyFont="1" applyBorder="1" applyAlignment="1">
      <alignment horizontal="right" vertical="center"/>
    </xf>
    <xf numFmtId="176" fontId="11" fillId="0" borderId="51" xfId="1" applyNumberFormat="1" applyFont="1" applyBorder="1" applyAlignment="1">
      <alignment horizontal="right" vertical="center"/>
    </xf>
    <xf numFmtId="176" fontId="12" fillId="0" borderId="44" xfId="1" applyNumberFormat="1" applyFont="1" applyBorder="1" applyAlignment="1">
      <alignment horizontal="right" vertical="center"/>
    </xf>
    <xf numFmtId="176" fontId="12" fillId="0" borderId="53" xfId="1" applyNumberFormat="1" applyFont="1" applyBorder="1" applyAlignment="1">
      <alignment horizontal="right" vertical="center"/>
    </xf>
    <xf numFmtId="176" fontId="12" fillId="0" borderId="51" xfId="1" applyNumberFormat="1" applyFont="1" applyBorder="1" applyAlignment="1">
      <alignment horizontal="right" vertical="center"/>
    </xf>
    <xf numFmtId="176" fontId="12" fillId="0" borderId="54" xfId="1" applyNumberFormat="1" applyFont="1" applyBorder="1" applyAlignment="1">
      <alignment horizontal="right" vertical="center"/>
    </xf>
    <xf numFmtId="176" fontId="10" fillId="0" borderId="52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horizontal="right" vertical="center"/>
    </xf>
    <xf numFmtId="176" fontId="10" fillId="0" borderId="53" xfId="1" applyNumberFormat="1" applyFont="1" applyBorder="1" applyAlignment="1">
      <alignment horizontal="right" vertical="center"/>
    </xf>
    <xf numFmtId="38" fontId="11" fillId="0" borderId="52" xfId="1" applyFont="1" applyBorder="1" applyAlignment="1">
      <alignment horizontal="right" vertical="center" wrapText="1"/>
    </xf>
    <xf numFmtId="176" fontId="11" fillId="0" borderId="44" xfId="1" applyNumberFormat="1" applyFont="1" applyBorder="1" applyAlignment="1">
      <alignment horizontal="right" vertical="center"/>
    </xf>
    <xf numFmtId="176" fontId="12" fillId="0" borderId="51" xfId="1" applyNumberFormat="1" applyFont="1" applyBorder="1" applyAlignment="1">
      <alignment vertical="center"/>
    </xf>
    <xf numFmtId="176" fontId="10" fillId="0" borderId="52" xfId="1" applyNumberFormat="1" applyFont="1" applyBorder="1" applyAlignment="1">
      <alignment vertical="center"/>
    </xf>
    <xf numFmtId="176" fontId="10" fillId="0" borderId="55" xfId="1" applyNumberFormat="1" applyFont="1" applyBorder="1" applyAlignment="1">
      <alignment vertical="center"/>
    </xf>
    <xf numFmtId="176" fontId="11" fillId="0" borderId="49" xfId="1" applyNumberFormat="1" applyFont="1" applyBorder="1" applyAlignment="1">
      <alignment horizontal="right"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44" xfId="1" applyNumberFormat="1" applyFont="1" applyBorder="1" applyAlignment="1">
      <alignment horizontal="right" vertical="center"/>
    </xf>
    <xf numFmtId="176" fontId="12" fillId="0" borderId="31" xfId="1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5" xfId="1" applyNumberFormat="1" applyFont="1" applyBorder="1" applyAlignment="1">
      <alignment horizontal="right" vertical="center"/>
    </xf>
    <xf numFmtId="38" fontId="11" fillId="0" borderId="55" xfId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/>
    </xf>
    <xf numFmtId="176" fontId="10" fillId="0" borderId="55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52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6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horizontal="center" vertical="center" wrapText="1"/>
    </xf>
    <xf numFmtId="176" fontId="10" fillId="0" borderId="19" xfId="1" applyNumberFormat="1" applyFont="1" applyBorder="1" applyAlignment="1">
      <alignment horizontal="right" vertical="center"/>
    </xf>
    <xf numFmtId="176" fontId="10" fillId="0" borderId="43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vertical="center"/>
    </xf>
    <xf numFmtId="0" fontId="5" fillId="0" borderId="17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2" fillId="0" borderId="35" xfId="0" applyFont="1" applyBorder="1" applyAlignment="1">
      <alignment horizontal="center" vertical="center" wrapText="1"/>
    </xf>
    <xf numFmtId="176" fontId="12" fillId="0" borderId="57" xfId="1" applyNumberFormat="1" applyFont="1" applyBorder="1" applyAlignment="1">
      <alignment horizontal="right" vertical="center"/>
    </xf>
    <xf numFmtId="0" fontId="11" fillId="0" borderId="40" xfId="0" applyFont="1" applyBorder="1" applyAlignment="1">
      <alignment horizontal="center" vertical="center" wrapText="1"/>
    </xf>
    <xf numFmtId="176" fontId="10" fillId="0" borderId="57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5" xfId="1" applyNumberFormat="1" applyFont="1" applyFill="1" applyBorder="1" applyAlignment="1">
      <alignment horizontal="right" vertical="center"/>
    </xf>
    <xf numFmtId="176" fontId="11" fillId="3" borderId="53" xfId="1" applyNumberFormat="1" applyFont="1" applyFill="1" applyBorder="1" applyAlignment="1">
      <alignment horizontal="right" vertical="center"/>
    </xf>
    <xf numFmtId="176" fontId="11" fillId="3" borderId="35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20" xfId="1" applyNumberFormat="1" applyFont="1" applyFill="1" applyBorder="1" applyAlignment="1">
      <alignment horizontal="right" vertical="center"/>
    </xf>
    <xf numFmtId="176" fontId="11" fillId="3" borderId="24" xfId="1" applyNumberFormat="1" applyFont="1" applyFill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37" xfId="1" applyNumberFormat="1" applyFont="1" applyFill="1" applyBorder="1" applyAlignment="1">
      <alignment horizontal="right" vertical="center"/>
    </xf>
    <xf numFmtId="176" fontId="11" fillId="0" borderId="58" xfId="1" applyNumberFormat="1" applyFont="1" applyBorder="1" applyAlignment="1">
      <alignment horizontal="right" vertical="center"/>
    </xf>
    <xf numFmtId="0" fontId="0" fillId="0" borderId="10" xfId="0" applyBorder="1"/>
    <xf numFmtId="0" fontId="0" fillId="0" borderId="20" xfId="0" applyBorder="1"/>
    <xf numFmtId="176" fontId="11" fillId="3" borderId="15" xfId="1" quotePrefix="1" applyNumberFormat="1" applyFont="1" applyFill="1" applyBorder="1" applyAlignment="1">
      <alignment horizontal="right" vertical="center"/>
    </xf>
    <xf numFmtId="176" fontId="11" fillId="3" borderId="23" xfId="1" quotePrefix="1" applyNumberFormat="1" applyFont="1" applyFill="1" applyBorder="1" applyAlignment="1">
      <alignment horizontal="right" vertical="center"/>
    </xf>
    <xf numFmtId="0" fontId="13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distributed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7" xfId="0" applyFont="1" applyBorder="1"/>
    <xf numFmtId="176" fontId="12" fillId="0" borderId="42" xfId="1" applyNumberFormat="1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distributed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7" fontId="10" fillId="0" borderId="29" xfId="0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indent="1"/>
    </xf>
    <xf numFmtId="3" fontId="10" fillId="0" borderId="42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5" xfId="1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 wrapText="1"/>
    </xf>
    <xf numFmtId="176" fontId="11" fillId="0" borderId="23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right" vertical="center"/>
    </xf>
    <xf numFmtId="0" fontId="5" fillId="0" borderId="47" xfId="0" applyFont="1" applyBorder="1" applyAlignment="1">
      <alignment vertical="center"/>
    </xf>
    <xf numFmtId="0" fontId="12" fillId="0" borderId="47" xfId="0" applyFont="1" applyBorder="1" applyAlignment="1">
      <alignment horizontal="center" vertical="center" wrapText="1"/>
    </xf>
    <xf numFmtId="176" fontId="12" fillId="0" borderId="47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47" xfId="1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7" xfId="0" applyFont="1" applyBorder="1" applyAlignment="1">
      <alignment vertical="center"/>
    </xf>
    <xf numFmtId="176" fontId="12" fillId="0" borderId="20" xfId="1" applyNumberFormat="1" applyFont="1" applyBorder="1" applyAlignment="1">
      <alignment horizontal="right" vertical="center"/>
    </xf>
    <xf numFmtId="176" fontId="11" fillId="0" borderId="48" xfId="1" applyNumberFormat="1" applyFont="1" applyBorder="1" applyAlignment="1">
      <alignment horizontal="right" vertical="center"/>
    </xf>
    <xf numFmtId="178" fontId="10" fillId="0" borderId="15" xfId="0" applyNumberFormat="1" applyFont="1" applyBorder="1" applyAlignment="1">
      <alignment horizontal="right" vertical="center" wrapText="1" indent="1"/>
    </xf>
    <xf numFmtId="176" fontId="11" fillId="3" borderId="16" xfId="1" applyNumberFormat="1" applyFont="1" applyFill="1" applyBorder="1" applyAlignment="1">
      <alignment horizontal="right" vertical="center"/>
    </xf>
    <xf numFmtId="38" fontId="0" fillId="0" borderId="0" xfId="0" applyNumberFormat="1"/>
    <xf numFmtId="0" fontId="10" fillId="0" borderId="20" xfId="0" applyFont="1" applyBorder="1"/>
    <xf numFmtId="0" fontId="10" fillId="0" borderId="43" xfId="0" applyFont="1" applyBorder="1"/>
    <xf numFmtId="0" fontId="10" fillId="0" borderId="0" xfId="0" applyFont="1"/>
    <xf numFmtId="0" fontId="10" fillId="0" borderId="44" xfId="0" applyFont="1" applyBorder="1"/>
    <xf numFmtId="38" fontId="8" fillId="0" borderId="45" xfId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4" fillId="0" borderId="3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38" fontId="8" fillId="0" borderId="38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distributed" vertical="center"/>
    </xf>
    <xf numFmtId="0" fontId="15" fillId="0" borderId="25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3"/>
  <sheetViews>
    <sheetView tabSelected="1" view="pageBreakPreview" zoomScaleNormal="100" zoomScaleSheetLayoutView="100" workbookViewId="0">
      <selection activeCell="E3" sqref="E3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9" width="12.125" customWidth="1"/>
  </cols>
  <sheetData>
    <row r="1" spans="1:9" s="1" customFormat="1" ht="16.5" customHeight="1" x14ac:dyDescent="0.2">
      <c r="A1" s="299" t="s">
        <v>314</v>
      </c>
      <c r="B1" s="299"/>
      <c r="C1" s="299"/>
      <c r="D1" s="299"/>
      <c r="E1" s="299"/>
      <c r="F1" s="299"/>
      <c r="G1" s="299"/>
      <c r="H1" s="299"/>
      <c r="I1" s="299"/>
    </row>
    <row r="2" spans="1:9" s="1" customFormat="1" ht="13.5" customHeight="1" x14ac:dyDescent="0.15">
      <c r="A2" s="4" t="s">
        <v>13</v>
      </c>
      <c r="E2" s="5"/>
      <c r="H2" s="4" t="s">
        <v>325</v>
      </c>
      <c r="I2" s="4"/>
    </row>
    <row r="3" spans="1:9" s="1" customFormat="1" ht="13.5" customHeight="1" x14ac:dyDescent="0.15">
      <c r="A3" s="4" t="s">
        <v>0</v>
      </c>
      <c r="B3" s="4"/>
      <c r="E3" s="5"/>
      <c r="H3" s="300"/>
      <c r="I3" s="300"/>
    </row>
    <row r="4" spans="1:9" s="1" customFormat="1" ht="13.5" customHeight="1" x14ac:dyDescent="0.15">
      <c r="A4" s="129" t="s">
        <v>15</v>
      </c>
      <c r="B4" s="126"/>
      <c r="C4" s="297" t="s">
        <v>99</v>
      </c>
      <c r="D4" s="12"/>
      <c r="E4" s="291" t="s">
        <v>81</v>
      </c>
      <c r="F4" s="293" t="s">
        <v>315</v>
      </c>
      <c r="G4" s="294"/>
      <c r="H4" s="295" t="s">
        <v>316</v>
      </c>
      <c r="I4" s="296"/>
    </row>
    <row r="5" spans="1:9" s="1" customFormat="1" ht="13.5" customHeight="1" x14ac:dyDescent="0.15">
      <c r="A5" s="130" t="s">
        <v>78</v>
      </c>
      <c r="B5" s="131"/>
      <c r="C5" s="301"/>
      <c r="D5" s="132"/>
      <c r="E5" s="302"/>
      <c r="F5" s="23" t="s">
        <v>79</v>
      </c>
      <c r="G5" s="173" t="s">
        <v>80</v>
      </c>
      <c r="H5" s="125" t="s">
        <v>250</v>
      </c>
      <c r="I5" s="23" t="s">
        <v>251</v>
      </c>
    </row>
    <row r="6" spans="1:9" ht="13.5" customHeight="1" x14ac:dyDescent="0.15">
      <c r="A6" s="18" t="s">
        <v>16</v>
      </c>
      <c r="B6" s="46"/>
      <c r="C6" s="53" t="s">
        <v>292</v>
      </c>
      <c r="D6" s="48"/>
      <c r="E6" s="49" t="s">
        <v>10</v>
      </c>
      <c r="F6" s="81"/>
      <c r="G6" s="174"/>
      <c r="H6" s="94">
        <v>1840</v>
      </c>
      <c r="I6" s="82">
        <v>3670</v>
      </c>
    </row>
    <row r="7" spans="1:9" ht="13.5" customHeight="1" x14ac:dyDescent="0.15">
      <c r="A7" s="15" t="s">
        <v>17</v>
      </c>
      <c r="B7" s="46"/>
      <c r="C7" s="53" t="s">
        <v>111</v>
      </c>
      <c r="D7" s="48"/>
      <c r="E7" s="49" t="s">
        <v>10</v>
      </c>
      <c r="F7" s="79"/>
      <c r="G7" s="175"/>
      <c r="H7" s="79"/>
      <c r="I7" s="80"/>
    </row>
    <row r="8" spans="1:9" ht="13.5" customHeight="1" x14ac:dyDescent="0.15">
      <c r="A8" s="15"/>
      <c r="B8" s="46"/>
      <c r="C8" s="47" t="s">
        <v>145</v>
      </c>
      <c r="D8" s="48"/>
      <c r="E8" s="49" t="s">
        <v>10</v>
      </c>
      <c r="F8" s="79">
        <v>15937</v>
      </c>
      <c r="G8" s="175">
        <v>15543</v>
      </c>
      <c r="H8" s="79">
        <v>13929</v>
      </c>
      <c r="I8" s="80">
        <v>83396</v>
      </c>
    </row>
    <row r="9" spans="1:9" ht="13.5" customHeight="1" x14ac:dyDescent="0.15">
      <c r="A9" s="15"/>
      <c r="B9" s="46"/>
      <c r="C9" s="47" t="s">
        <v>144</v>
      </c>
      <c r="D9" s="48"/>
      <c r="E9" s="49" t="s">
        <v>10</v>
      </c>
      <c r="F9" s="79">
        <v>6533</v>
      </c>
      <c r="G9" s="175">
        <v>4850</v>
      </c>
      <c r="H9" s="79">
        <v>7801</v>
      </c>
      <c r="I9" s="80">
        <v>141991</v>
      </c>
    </row>
    <row r="10" spans="1:9" ht="13.5" customHeight="1" x14ac:dyDescent="0.15">
      <c r="A10" s="15"/>
      <c r="B10" s="46"/>
      <c r="C10" s="47" t="s">
        <v>96</v>
      </c>
      <c r="D10" s="48"/>
      <c r="E10" s="49" t="s">
        <v>10</v>
      </c>
      <c r="F10" s="81"/>
      <c r="G10" s="174"/>
      <c r="H10" s="81"/>
      <c r="I10" s="82"/>
    </row>
    <row r="11" spans="1:9" ht="13.5" customHeight="1" x14ac:dyDescent="0.15">
      <c r="A11" s="15"/>
      <c r="B11" s="46"/>
      <c r="C11" s="47" t="s">
        <v>83</v>
      </c>
      <c r="D11" s="48"/>
      <c r="E11" s="49" t="s">
        <v>10</v>
      </c>
      <c r="F11" s="81">
        <v>11627</v>
      </c>
      <c r="G11" s="174">
        <v>11801</v>
      </c>
      <c r="H11" s="81">
        <v>6013</v>
      </c>
      <c r="I11" s="82">
        <v>65352</v>
      </c>
    </row>
    <row r="12" spans="1:9" ht="13.5" customHeight="1" x14ac:dyDescent="0.15">
      <c r="A12" s="15"/>
      <c r="B12" s="46"/>
      <c r="C12" s="47" t="s">
        <v>84</v>
      </c>
      <c r="D12" s="77"/>
      <c r="E12" s="57" t="s">
        <v>10</v>
      </c>
      <c r="F12" s="81">
        <v>4308</v>
      </c>
      <c r="G12" s="174">
        <v>3205</v>
      </c>
      <c r="H12" s="81">
        <v>4070</v>
      </c>
      <c r="I12" s="82">
        <v>23095</v>
      </c>
    </row>
    <row r="13" spans="1:9" ht="13.5" customHeight="1" x14ac:dyDescent="0.15">
      <c r="A13" s="15"/>
      <c r="B13" s="75"/>
      <c r="C13" s="47" t="s">
        <v>86</v>
      </c>
      <c r="D13" s="56"/>
      <c r="E13" s="57" t="s">
        <v>10</v>
      </c>
      <c r="F13" s="81"/>
      <c r="G13" s="174"/>
      <c r="H13" s="81">
        <v>297</v>
      </c>
      <c r="I13" s="86">
        <v>297</v>
      </c>
    </row>
    <row r="14" spans="1:9" ht="13.5" customHeight="1" x14ac:dyDescent="0.15">
      <c r="A14" s="15"/>
      <c r="B14" s="75"/>
      <c r="C14" s="47" t="s">
        <v>270</v>
      </c>
      <c r="D14" s="56"/>
      <c r="E14" s="57" t="s">
        <v>271</v>
      </c>
      <c r="F14" s="81"/>
      <c r="G14" s="281"/>
      <c r="H14" s="195"/>
      <c r="I14" s="82">
        <v>5260</v>
      </c>
    </row>
    <row r="15" spans="1:9" ht="12.75" customHeight="1" x14ac:dyDescent="0.15">
      <c r="A15" s="124"/>
      <c r="B15" s="133"/>
      <c r="C15" s="73" t="s">
        <v>82</v>
      </c>
      <c r="D15" s="74"/>
      <c r="E15" s="119" t="s">
        <v>10</v>
      </c>
      <c r="F15" s="145">
        <f>SUM(F6:F14)</f>
        <v>38405</v>
      </c>
      <c r="G15" s="282">
        <f>SUM(G6:G14)</f>
        <v>35399</v>
      </c>
      <c r="H15" s="237">
        <f>SUM(H6:H14)</f>
        <v>33950</v>
      </c>
      <c r="I15" s="190">
        <f>SUM(I6:I14)</f>
        <v>323061</v>
      </c>
    </row>
    <row r="16" spans="1:9" ht="13.5" customHeight="1" x14ac:dyDescent="0.15">
      <c r="A16" s="16" t="s">
        <v>18</v>
      </c>
      <c r="B16" s="52"/>
      <c r="C16" s="53" t="s">
        <v>93</v>
      </c>
      <c r="D16" s="54"/>
      <c r="E16" s="55" t="s">
        <v>10</v>
      </c>
      <c r="F16" s="84">
        <v>3337</v>
      </c>
      <c r="G16" s="178">
        <v>6134</v>
      </c>
      <c r="H16" s="84">
        <v>2891</v>
      </c>
      <c r="I16" s="84">
        <v>28506</v>
      </c>
    </row>
    <row r="17" spans="1:9" ht="13.5" customHeight="1" x14ac:dyDescent="0.15">
      <c r="A17" s="15" t="s">
        <v>310</v>
      </c>
      <c r="B17" s="46"/>
      <c r="C17" s="53" t="s">
        <v>111</v>
      </c>
      <c r="D17" s="56"/>
      <c r="E17" s="57" t="s">
        <v>10</v>
      </c>
      <c r="F17" s="81"/>
      <c r="G17" s="174"/>
      <c r="H17" s="81">
        <v>776</v>
      </c>
      <c r="I17" s="84">
        <v>35385</v>
      </c>
    </row>
    <row r="18" spans="1:9" ht="13.5" customHeight="1" x14ac:dyDescent="0.15">
      <c r="A18" s="15" t="s">
        <v>309</v>
      </c>
      <c r="B18" s="46"/>
      <c r="C18" s="47" t="s">
        <v>100</v>
      </c>
      <c r="D18" s="56"/>
      <c r="E18" s="57" t="s">
        <v>10</v>
      </c>
      <c r="F18" s="81">
        <v>1689</v>
      </c>
      <c r="G18" s="174">
        <v>4115</v>
      </c>
      <c r="H18" s="81">
        <v>41150</v>
      </c>
      <c r="I18" s="81">
        <v>400702</v>
      </c>
    </row>
    <row r="19" spans="1:9" ht="13.5" customHeight="1" x14ac:dyDescent="0.15">
      <c r="A19" s="15"/>
      <c r="B19" s="46"/>
      <c r="C19" s="47" t="s">
        <v>293</v>
      </c>
      <c r="D19" s="56"/>
      <c r="E19" s="57" t="s">
        <v>294</v>
      </c>
      <c r="F19" s="81"/>
      <c r="G19" s="174"/>
      <c r="H19" s="81"/>
      <c r="I19" s="81">
        <v>1403</v>
      </c>
    </row>
    <row r="20" spans="1:9" ht="13.5" customHeight="1" x14ac:dyDescent="0.15">
      <c r="A20" s="15"/>
      <c r="B20" s="46"/>
      <c r="C20" s="47" t="s">
        <v>95</v>
      </c>
      <c r="D20" s="56"/>
      <c r="E20" s="57" t="s">
        <v>10</v>
      </c>
      <c r="F20" s="81">
        <v>4083</v>
      </c>
      <c r="G20" s="174">
        <v>4453</v>
      </c>
      <c r="H20" s="81">
        <v>9366</v>
      </c>
      <c r="I20" s="81">
        <v>144813</v>
      </c>
    </row>
    <row r="21" spans="1:9" ht="13.5" customHeight="1" x14ac:dyDescent="0.15">
      <c r="A21" s="15"/>
      <c r="B21" s="75"/>
      <c r="C21" s="47" t="s">
        <v>101</v>
      </c>
      <c r="D21" s="77"/>
      <c r="E21" s="57" t="s">
        <v>10</v>
      </c>
      <c r="F21" s="81">
        <v>932</v>
      </c>
      <c r="G21" s="174">
        <v>2160</v>
      </c>
      <c r="H21" s="81"/>
      <c r="I21" s="81">
        <v>83987</v>
      </c>
    </row>
    <row r="22" spans="1:9" ht="13.5" customHeight="1" x14ac:dyDescent="0.15">
      <c r="A22" s="15"/>
      <c r="B22" s="46"/>
      <c r="C22" s="47" t="s">
        <v>96</v>
      </c>
      <c r="D22" s="56"/>
      <c r="E22" s="57" t="s">
        <v>235</v>
      </c>
      <c r="F22" s="81">
        <v>15731</v>
      </c>
      <c r="G22" s="174">
        <v>22530</v>
      </c>
      <c r="H22" s="81">
        <v>16542</v>
      </c>
      <c r="I22" s="85">
        <v>161507</v>
      </c>
    </row>
    <row r="23" spans="1:9" ht="13.5" customHeight="1" x14ac:dyDescent="0.15">
      <c r="A23" s="15"/>
      <c r="B23" s="46"/>
      <c r="C23" s="47" t="s">
        <v>83</v>
      </c>
      <c r="D23" s="56"/>
      <c r="E23" s="57" t="s">
        <v>10</v>
      </c>
      <c r="F23" s="85">
        <v>1362</v>
      </c>
      <c r="G23" s="179">
        <v>2798</v>
      </c>
      <c r="H23" s="85">
        <v>8469</v>
      </c>
      <c r="I23" s="81">
        <v>63892</v>
      </c>
    </row>
    <row r="24" spans="1:9" ht="13.5" customHeight="1" x14ac:dyDescent="0.15">
      <c r="A24" s="15"/>
      <c r="B24" s="46"/>
      <c r="C24" s="47" t="s">
        <v>84</v>
      </c>
      <c r="D24" s="56"/>
      <c r="E24" s="57" t="s">
        <v>10</v>
      </c>
      <c r="F24" s="81">
        <v>486</v>
      </c>
      <c r="G24" s="174">
        <v>978</v>
      </c>
      <c r="H24" s="81">
        <v>82</v>
      </c>
      <c r="I24" s="81">
        <v>8520</v>
      </c>
    </row>
    <row r="25" spans="1:9" ht="13.5" customHeight="1" x14ac:dyDescent="0.15">
      <c r="A25" s="15"/>
      <c r="B25" s="46"/>
      <c r="C25" s="47" t="s">
        <v>108</v>
      </c>
      <c r="D25" s="56"/>
      <c r="E25" s="57" t="s">
        <v>10</v>
      </c>
      <c r="F25" s="81"/>
      <c r="G25" s="174"/>
      <c r="H25" s="81">
        <v>10684</v>
      </c>
      <c r="I25" s="81">
        <v>94287</v>
      </c>
    </row>
    <row r="26" spans="1:9" ht="13.5" customHeight="1" x14ac:dyDescent="0.15">
      <c r="A26" s="15" t="s">
        <v>110</v>
      </c>
      <c r="B26" s="46"/>
      <c r="C26" s="47" t="s">
        <v>225</v>
      </c>
      <c r="D26" s="56"/>
      <c r="E26" s="57" t="s">
        <v>10</v>
      </c>
      <c r="F26" s="81">
        <v>100979</v>
      </c>
      <c r="G26" s="174">
        <v>41894</v>
      </c>
      <c r="H26" s="81">
        <v>665</v>
      </c>
      <c r="I26" s="81">
        <v>686257</v>
      </c>
    </row>
    <row r="27" spans="1:9" ht="13.5" customHeight="1" x14ac:dyDescent="0.15">
      <c r="A27" s="15"/>
      <c r="B27" s="75"/>
      <c r="C27" s="47" t="s">
        <v>285</v>
      </c>
      <c r="D27" s="77"/>
      <c r="E27" s="57" t="s">
        <v>10</v>
      </c>
      <c r="F27" s="81">
        <v>825</v>
      </c>
      <c r="G27" s="174">
        <v>560</v>
      </c>
      <c r="H27" s="81"/>
      <c r="I27" s="81">
        <v>1938</v>
      </c>
    </row>
    <row r="28" spans="1:9" ht="13.5" customHeight="1" x14ac:dyDescent="0.15">
      <c r="A28" s="15"/>
      <c r="B28" s="75"/>
      <c r="C28" s="47" t="s">
        <v>317</v>
      </c>
      <c r="D28" s="77"/>
      <c r="E28" s="57" t="s">
        <v>294</v>
      </c>
      <c r="F28" s="81"/>
      <c r="G28" s="174"/>
      <c r="H28" s="81"/>
      <c r="I28" s="81">
        <v>308</v>
      </c>
    </row>
    <row r="29" spans="1:9" ht="13.5" customHeight="1" x14ac:dyDescent="0.15">
      <c r="A29" s="15"/>
      <c r="B29" s="75"/>
      <c r="C29" s="47" t="s">
        <v>286</v>
      </c>
      <c r="D29" s="77"/>
      <c r="E29" s="57" t="s">
        <v>10</v>
      </c>
      <c r="F29" s="81"/>
      <c r="G29" s="174"/>
      <c r="H29" s="81"/>
      <c r="I29" s="81">
        <v>911</v>
      </c>
    </row>
    <row r="30" spans="1:9" ht="13.5" customHeight="1" x14ac:dyDescent="0.15">
      <c r="A30" s="15"/>
      <c r="B30" s="75"/>
      <c r="C30" s="47" t="s">
        <v>88</v>
      </c>
      <c r="D30" s="77"/>
      <c r="E30" s="57" t="s">
        <v>10</v>
      </c>
      <c r="F30" s="81">
        <v>4320</v>
      </c>
      <c r="G30" s="174">
        <v>37906</v>
      </c>
      <c r="H30" s="81">
        <v>6249</v>
      </c>
      <c r="I30" s="81">
        <v>67794</v>
      </c>
    </row>
    <row r="31" spans="1:9" ht="13.5" customHeight="1" x14ac:dyDescent="0.15">
      <c r="A31" s="15"/>
      <c r="B31" s="46"/>
      <c r="C31" s="47" t="s">
        <v>90</v>
      </c>
      <c r="D31" s="56"/>
      <c r="E31" s="57" t="s">
        <v>10</v>
      </c>
      <c r="F31" s="81"/>
      <c r="G31" s="174"/>
      <c r="H31" s="81">
        <v>117</v>
      </c>
      <c r="I31" s="81">
        <v>1242</v>
      </c>
    </row>
    <row r="32" spans="1:9" ht="13.5" customHeight="1" x14ac:dyDescent="0.15">
      <c r="A32" s="15"/>
      <c r="B32" s="46"/>
      <c r="C32" s="53" t="s">
        <v>150</v>
      </c>
      <c r="D32" s="56"/>
      <c r="E32" s="57" t="s">
        <v>10</v>
      </c>
      <c r="F32" s="81">
        <v>2928</v>
      </c>
      <c r="G32" s="174">
        <v>5697</v>
      </c>
      <c r="H32" s="81">
        <v>604</v>
      </c>
      <c r="I32" s="81">
        <v>18143</v>
      </c>
    </row>
    <row r="33" spans="1:9" ht="13.5" customHeight="1" x14ac:dyDescent="0.15">
      <c r="A33" s="15"/>
      <c r="B33" s="46"/>
      <c r="C33" s="53" t="s">
        <v>295</v>
      </c>
      <c r="D33" s="56"/>
      <c r="E33" s="57" t="s">
        <v>10</v>
      </c>
      <c r="F33" s="81"/>
      <c r="G33" s="174"/>
      <c r="H33" s="81"/>
      <c r="I33" s="81">
        <v>129</v>
      </c>
    </row>
    <row r="34" spans="1:9" ht="13.5" customHeight="1" x14ac:dyDescent="0.15">
      <c r="A34" s="15"/>
      <c r="B34" s="46"/>
      <c r="C34" s="53" t="s">
        <v>102</v>
      </c>
      <c r="D34" s="56"/>
      <c r="E34" s="57" t="s">
        <v>10</v>
      </c>
      <c r="F34" s="81"/>
      <c r="G34" s="174"/>
      <c r="H34" s="81"/>
      <c r="I34" s="81">
        <v>606</v>
      </c>
    </row>
    <row r="35" spans="1:9" ht="13.5" customHeight="1" x14ac:dyDescent="0.15">
      <c r="A35" s="15"/>
      <c r="B35" s="46"/>
      <c r="C35" s="53" t="s">
        <v>215</v>
      </c>
      <c r="D35" s="56"/>
      <c r="E35" s="57" t="s">
        <v>10</v>
      </c>
      <c r="F35" s="81">
        <v>345</v>
      </c>
      <c r="G35" s="174">
        <v>379</v>
      </c>
      <c r="H35" s="81"/>
      <c r="I35" s="85">
        <v>5034</v>
      </c>
    </row>
    <row r="36" spans="1:9" ht="13.5" customHeight="1" x14ac:dyDescent="0.15">
      <c r="A36" s="15"/>
      <c r="B36" s="46"/>
      <c r="C36" s="47" t="s">
        <v>318</v>
      </c>
      <c r="D36" s="56"/>
      <c r="E36" s="57" t="s">
        <v>10</v>
      </c>
      <c r="F36" s="81"/>
      <c r="G36" s="174"/>
      <c r="H36" s="81"/>
      <c r="I36" s="81">
        <v>810</v>
      </c>
    </row>
    <row r="37" spans="1:9" ht="13.5" customHeight="1" x14ac:dyDescent="0.15">
      <c r="A37" s="15"/>
      <c r="B37" s="75"/>
      <c r="C37" s="76" t="s">
        <v>289</v>
      </c>
      <c r="D37" s="77"/>
      <c r="E37" s="57" t="s">
        <v>280</v>
      </c>
      <c r="F37" s="81"/>
      <c r="G37" s="174"/>
      <c r="H37" s="81"/>
      <c r="I37" s="81">
        <v>2835</v>
      </c>
    </row>
    <row r="38" spans="1:9" ht="13.5" customHeight="1" x14ac:dyDescent="0.15">
      <c r="A38" s="15"/>
      <c r="B38" s="75"/>
      <c r="C38" s="76" t="s">
        <v>85</v>
      </c>
      <c r="D38" s="77"/>
      <c r="E38" s="57" t="s">
        <v>280</v>
      </c>
      <c r="F38" s="81">
        <v>3656</v>
      </c>
      <c r="G38" s="174">
        <v>11593</v>
      </c>
      <c r="H38" s="81">
        <v>4426</v>
      </c>
      <c r="I38" s="81">
        <v>167416</v>
      </c>
    </row>
    <row r="39" spans="1:9" ht="13.5" customHeight="1" x14ac:dyDescent="0.15">
      <c r="A39" s="15"/>
      <c r="B39" s="75"/>
      <c r="C39" s="76" t="s">
        <v>224</v>
      </c>
      <c r="D39" s="77"/>
      <c r="E39" s="57" t="s">
        <v>10</v>
      </c>
      <c r="F39" s="81"/>
      <c r="G39" s="174"/>
      <c r="H39" s="81"/>
      <c r="I39" s="81">
        <v>900</v>
      </c>
    </row>
    <row r="40" spans="1:9" ht="13.5" customHeight="1" x14ac:dyDescent="0.15">
      <c r="A40" s="15"/>
      <c r="B40" s="75"/>
      <c r="C40" s="76" t="s">
        <v>290</v>
      </c>
      <c r="D40" s="77"/>
      <c r="E40" s="57" t="s">
        <v>280</v>
      </c>
      <c r="F40" s="81"/>
      <c r="G40" s="174"/>
      <c r="H40" s="81"/>
      <c r="I40" s="81">
        <v>894</v>
      </c>
    </row>
    <row r="41" spans="1:9" ht="13.5" customHeight="1" x14ac:dyDescent="0.15">
      <c r="A41" s="15"/>
      <c r="B41" s="75"/>
      <c r="C41" s="76" t="s">
        <v>307</v>
      </c>
      <c r="D41" s="77"/>
      <c r="E41" s="57" t="s">
        <v>294</v>
      </c>
      <c r="F41" s="81"/>
      <c r="G41" s="174"/>
      <c r="H41" s="81">
        <v>78</v>
      </c>
      <c r="I41" s="81">
        <v>78</v>
      </c>
    </row>
    <row r="42" spans="1:9" ht="13.5" customHeight="1" x14ac:dyDescent="0.15">
      <c r="A42" s="15"/>
      <c r="B42" s="75"/>
      <c r="C42" s="76" t="s">
        <v>300</v>
      </c>
      <c r="D42" s="77"/>
      <c r="E42" s="57" t="s">
        <v>294</v>
      </c>
      <c r="F42" s="81">
        <v>1111</v>
      </c>
      <c r="G42" s="174">
        <v>2082</v>
      </c>
      <c r="H42" s="81">
        <v>229</v>
      </c>
      <c r="I42" s="81">
        <v>17762</v>
      </c>
    </row>
    <row r="43" spans="1:9" ht="13.5" customHeight="1" x14ac:dyDescent="0.15">
      <c r="A43" s="15"/>
      <c r="B43" s="75"/>
      <c r="C43" s="47" t="s">
        <v>308</v>
      </c>
      <c r="D43" s="77"/>
      <c r="E43" s="57" t="s">
        <v>10</v>
      </c>
      <c r="F43" s="81"/>
      <c r="G43" s="174"/>
      <c r="H43" s="81">
        <v>161</v>
      </c>
      <c r="I43" s="81">
        <v>1022</v>
      </c>
    </row>
    <row r="44" spans="1:9" ht="13.5" customHeight="1" x14ac:dyDescent="0.15">
      <c r="A44" s="124"/>
      <c r="B44" s="133"/>
      <c r="C44" s="73" t="s">
        <v>98</v>
      </c>
      <c r="D44" s="74"/>
      <c r="E44" s="71" t="s">
        <v>10</v>
      </c>
      <c r="F44" s="262">
        <f>SUM(F16:F43)</f>
        <v>141784</v>
      </c>
      <c r="G44" s="263">
        <f>SUM(G16:G43)</f>
        <v>143279</v>
      </c>
      <c r="H44" s="262">
        <f>SUM(H16:H43)</f>
        <v>102489</v>
      </c>
      <c r="I44" s="83">
        <f>SUM(I16:I43)</f>
        <v>1997081</v>
      </c>
    </row>
    <row r="45" spans="1:9" ht="13.5" customHeight="1" x14ac:dyDescent="0.15">
      <c r="A45" s="18" t="s">
        <v>11</v>
      </c>
      <c r="B45" s="43"/>
      <c r="C45" s="53" t="s">
        <v>93</v>
      </c>
      <c r="D45" s="54"/>
      <c r="E45" s="55" t="s">
        <v>10</v>
      </c>
      <c r="F45" s="84"/>
      <c r="G45" s="178"/>
      <c r="H45" s="84"/>
      <c r="I45" s="172">
        <v>1565</v>
      </c>
    </row>
    <row r="46" spans="1:9" ht="13.5" customHeight="1" x14ac:dyDescent="0.15">
      <c r="A46" s="134" t="s">
        <v>20</v>
      </c>
      <c r="B46" s="46"/>
      <c r="C46" s="47" t="s">
        <v>111</v>
      </c>
      <c r="D46" s="56"/>
      <c r="E46" s="57" t="s">
        <v>10</v>
      </c>
      <c r="F46" s="81">
        <v>381</v>
      </c>
      <c r="G46" s="174">
        <v>1675</v>
      </c>
      <c r="H46" s="81">
        <v>28800</v>
      </c>
      <c r="I46" s="81">
        <v>101760</v>
      </c>
    </row>
    <row r="47" spans="1:9" ht="13.5" customHeight="1" x14ac:dyDescent="0.15">
      <c r="A47" s="134"/>
      <c r="B47" s="46"/>
      <c r="C47" s="47" t="s">
        <v>100</v>
      </c>
      <c r="D47" s="56"/>
      <c r="E47" s="57" t="s">
        <v>10</v>
      </c>
      <c r="F47" s="81">
        <v>75</v>
      </c>
      <c r="G47" s="174">
        <v>205</v>
      </c>
      <c r="H47" s="81"/>
      <c r="I47" s="81">
        <v>120133</v>
      </c>
    </row>
    <row r="48" spans="1:9" ht="13.5" customHeight="1" x14ac:dyDescent="0.15">
      <c r="A48" s="134"/>
      <c r="B48" s="46"/>
      <c r="C48" s="47" t="s">
        <v>291</v>
      </c>
      <c r="D48" s="56"/>
      <c r="E48" s="57" t="s">
        <v>280</v>
      </c>
      <c r="F48" s="81"/>
      <c r="G48" s="174"/>
      <c r="H48" s="81">
        <v>1100</v>
      </c>
      <c r="I48" s="81">
        <v>1100</v>
      </c>
    </row>
    <row r="49" spans="1:16" ht="13.5" customHeight="1" x14ac:dyDescent="0.15">
      <c r="A49" s="134"/>
      <c r="B49" s="46"/>
      <c r="C49" s="47" t="s">
        <v>101</v>
      </c>
      <c r="D49" s="56"/>
      <c r="E49" s="57" t="s">
        <v>10</v>
      </c>
      <c r="F49" s="81"/>
      <c r="G49" s="174"/>
      <c r="H49" s="81"/>
      <c r="I49" s="81">
        <v>3000</v>
      </c>
    </row>
    <row r="50" spans="1:16" ht="13.5" customHeight="1" x14ac:dyDescent="0.15">
      <c r="A50" s="18"/>
      <c r="B50" s="46"/>
      <c r="C50" s="47" t="s">
        <v>96</v>
      </c>
      <c r="D50" s="56"/>
      <c r="E50" s="57" t="s">
        <v>10</v>
      </c>
      <c r="F50" s="81"/>
      <c r="G50" s="174"/>
      <c r="H50" s="81"/>
      <c r="I50" s="81">
        <v>39948</v>
      </c>
    </row>
    <row r="51" spans="1:16" ht="13.5" customHeight="1" x14ac:dyDescent="0.15">
      <c r="A51" s="18"/>
      <c r="B51" s="75"/>
      <c r="C51" s="76" t="s">
        <v>83</v>
      </c>
      <c r="D51" s="77"/>
      <c r="E51" s="220" t="s">
        <v>235</v>
      </c>
      <c r="F51" s="81"/>
      <c r="G51" s="174"/>
      <c r="H51" s="81"/>
      <c r="I51" s="81">
        <v>51</v>
      </c>
    </row>
    <row r="52" spans="1:16" ht="13.5" customHeight="1" x14ac:dyDescent="0.15">
      <c r="A52" s="18"/>
      <c r="B52" s="75"/>
      <c r="C52" s="76" t="s">
        <v>319</v>
      </c>
      <c r="D52" s="77"/>
      <c r="E52" s="220" t="s">
        <v>280</v>
      </c>
      <c r="F52" s="81"/>
      <c r="G52" s="174"/>
      <c r="H52" s="81"/>
      <c r="I52" s="81">
        <v>151</v>
      </c>
    </row>
    <row r="53" spans="1:16" ht="13.5" customHeight="1" x14ac:dyDescent="0.15">
      <c r="A53" s="15"/>
      <c r="B53" s="46"/>
      <c r="C53" s="47" t="s">
        <v>88</v>
      </c>
      <c r="D53" s="56"/>
      <c r="E53" s="57" t="s">
        <v>280</v>
      </c>
      <c r="F53" s="81"/>
      <c r="G53" s="174"/>
      <c r="H53" s="81">
        <v>10080</v>
      </c>
      <c r="I53" s="81">
        <v>53510</v>
      </c>
      <c r="L53" s="17"/>
      <c r="M53" s="17"/>
      <c r="N53" s="27"/>
      <c r="O53" s="192"/>
      <c r="P53" s="226"/>
    </row>
    <row r="54" spans="1:16" ht="13.5" customHeight="1" x14ac:dyDescent="0.15">
      <c r="A54" s="18"/>
      <c r="B54" s="75"/>
      <c r="C54" s="76" t="s">
        <v>288</v>
      </c>
      <c r="D54" s="77"/>
      <c r="E54" s="220" t="s">
        <v>235</v>
      </c>
      <c r="F54" s="81"/>
      <c r="G54" s="174"/>
      <c r="H54" s="81"/>
      <c r="I54" s="81">
        <v>35</v>
      </c>
    </row>
    <row r="55" spans="1:16" ht="13.5" customHeight="1" x14ac:dyDescent="0.15">
      <c r="A55" s="18"/>
      <c r="B55" s="75"/>
      <c r="C55" s="76" t="s">
        <v>139</v>
      </c>
      <c r="D55" s="77"/>
      <c r="E55" s="220" t="s">
        <v>235</v>
      </c>
      <c r="F55" s="81">
        <v>420</v>
      </c>
      <c r="G55" s="174">
        <v>1050</v>
      </c>
      <c r="H55" s="81"/>
      <c r="I55" s="81"/>
    </row>
    <row r="56" spans="1:16" ht="13.5" customHeight="1" x14ac:dyDescent="0.15">
      <c r="A56" s="18"/>
      <c r="B56" s="46"/>
      <c r="C56" s="47" t="s">
        <v>85</v>
      </c>
      <c r="D56" s="56"/>
      <c r="E56" s="57" t="s">
        <v>10</v>
      </c>
      <c r="F56" s="81"/>
      <c r="G56" s="174"/>
      <c r="H56" s="81"/>
      <c r="I56" s="81">
        <v>69120</v>
      </c>
    </row>
    <row r="57" spans="1:16" ht="13.5" customHeight="1" x14ac:dyDescent="0.15">
      <c r="A57" s="124"/>
      <c r="B57" s="50"/>
      <c r="C57" s="242" t="s">
        <v>98</v>
      </c>
      <c r="D57" s="243"/>
      <c r="E57" s="58" t="s">
        <v>10</v>
      </c>
      <c r="F57" s="83">
        <f>SUM(F45:F56)</f>
        <v>876</v>
      </c>
      <c r="G57" s="176">
        <f>SUM(G45:G56)</f>
        <v>2930</v>
      </c>
      <c r="H57" s="83">
        <f>SUM(H45:H56)</f>
        <v>39980</v>
      </c>
      <c r="I57" s="83">
        <f>SUM(I45:I56)</f>
        <v>390373</v>
      </c>
    </row>
    <row r="58" spans="1:16" ht="13.5" customHeight="1" x14ac:dyDescent="0.15">
      <c r="A58" s="18" t="s">
        <v>21</v>
      </c>
      <c r="B58" s="43"/>
      <c r="C58" s="53" t="s">
        <v>93</v>
      </c>
      <c r="D58" s="54"/>
      <c r="E58" s="55" t="s">
        <v>10</v>
      </c>
      <c r="F58" s="94">
        <v>1590</v>
      </c>
      <c r="G58" s="181">
        <v>3556</v>
      </c>
      <c r="H58" s="94">
        <v>3906</v>
      </c>
      <c r="I58" s="94">
        <v>45147</v>
      </c>
    </row>
    <row r="59" spans="1:16" ht="13.5" customHeight="1" x14ac:dyDescent="0.15">
      <c r="A59" s="15" t="s">
        <v>22</v>
      </c>
      <c r="B59" s="46"/>
      <c r="C59" s="47" t="s">
        <v>94</v>
      </c>
      <c r="D59" s="56"/>
      <c r="E59" s="57" t="s">
        <v>10</v>
      </c>
      <c r="F59" s="81">
        <v>5468</v>
      </c>
      <c r="G59" s="174">
        <v>12921</v>
      </c>
      <c r="H59" s="81">
        <v>9819</v>
      </c>
      <c r="I59" s="81">
        <v>142635</v>
      </c>
    </row>
    <row r="60" spans="1:16" ht="13.5" customHeight="1" x14ac:dyDescent="0.15">
      <c r="A60" s="13"/>
      <c r="B60" s="46"/>
      <c r="C60" s="47" t="s">
        <v>100</v>
      </c>
      <c r="D60" s="56"/>
      <c r="E60" s="57" t="s">
        <v>10</v>
      </c>
      <c r="F60" s="81">
        <v>1440</v>
      </c>
      <c r="G60" s="174">
        <v>1080</v>
      </c>
      <c r="H60" s="81">
        <v>1256</v>
      </c>
      <c r="I60" s="81">
        <v>27946</v>
      </c>
    </row>
    <row r="61" spans="1:16" ht="13.5" customHeight="1" x14ac:dyDescent="0.15">
      <c r="A61" s="13"/>
      <c r="B61" s="46"/>
      <c r="C61" s="47" t="s">
        <v>95</v>
      </c>
      <c r="D61" s="56"/>
      <c r="E61" s="57" t="s">
        <v>10</v>
      </c>
      <c r="F61" s="81"/>
      <c r="G61" s="174"/>
      <c r="H61" s="81">
        <v>1200</v>
      </c>
      <c r="I61" s="81">
        <v>11010</v>
      </c>
    </row>
    <row r="62" spans="1:16" ht="13.5" customHeight="1" x14ac:dyDescent="0.15">
      <c r="A62" s="13"/>
      <c r="B62" s="46"/>
      <c r="C62" s="47" t="s">
        <v>101</v>
      </c>
      <c r="D62" s="56"/>
      <c r="E62" s="57" t="s">
        <v>10</v>
      </c>
      <c r="F62" s="81">
        <v>2318</v>
      </c>
      <c r="G62" s="174">
        <v>7031</v>
      </c>
      <c r="H62" s="81">
        <v>2048</v>
      </c>
      <c r="I62" s="81">
        <v>20054</v>
      </c>
    </row>
    <row r="63" spans="1:16" ht="13.5" customHeight="1" x14ac:dyDescent="0.15">
      <c r="A63" s="13"/>
      <c r="B63" s="46"/>
      <c r="C63" s="47" t="s">
        <v>96</v>
      </c>
      <c r="D63" s="56"/>
      <c r="E63" s="57" t="s">
        <v>10</v>
      </c>
      <c r="F63" s="81">
        <v>1772</v>
      </c>
      <c r="G63" s="174">
        <v>1986</v>
      </c>
      <c r="H63" s="81">
        <v>1744</v>
      </c>
      <c r="I63" s="81">
        <v>49018</v>
      </c>
    </row>
    <row r="64" spans="1:16" ht="13.5" customHeight="1" x14ac:dyDescent="0.15">
      <c r="A64" s="15"/>
      <c r="B64" s="46"/>
      <c r="C64" s="47" t="s">
        <v>83</v>
      </c>
      <c r="D64" s="56"/>
      <c r="E64" s="57" t="s">
        <v>10</v>
      </c>
      <c r="F64" s="81"/>
      <c r="G64" s="174"/>
      <c r="H64" s="81"/>
      <c r="I64" s="80">
        <v>615</v>
      </c>
    </row>
    <row r="65" spans="1:9" ht="13.5" customHeight="1" x14ac:dyDescent="0.15">
      <c r="A65" s="15"/>
      <c r="B65" s="46"/>
      <c r="C65" s="47" t="s">
        <v>84</v>
      </c>
      <c r="D65" s="56"/>
      <c r="E65" s="57" t="s">
        <v>10</v>
      </c>
      <c r="F65" s="81">
        <v>624</v>
      </c>
      <c r="G65" s="174">
        <v>1050</v>
      </c>
      <c r="H65" s="81">
        <v>720</v>
      </c>
      <c r="I65" s="81">
        <v>11756</v>
      </c>
    </row>
    <row r="66" spans="1:9" ht="13.5" customHeight="1" x14ac:dyDescent="0.15">
      <c r="A66" s="13"/>
      <c r="B66" s="46"/>
      <c r="C66" s="47" t="s">
        <v>86</v>
      </c>
      <c r="D66" s="56"/>
      <c r="E66" s="57" t="s">
        <v>10</v>
      </c>
      <c r="F66" s="81">
        <v>720</v>
      </c>
      <c r="G66" s="174">
        <v>305</v>
      </c>
      <c r="H66" s="81">
        <v>300</v>
      </c>
      <c r="I66" s="81">
        <v>5100</v>
      </c>
    </row>
    <row r="67" spans="1:9" ht="13.5" customHeight="1" x14ac:dyDescent="0.15">
      <c r="A67" s="13"/>
      <c r="B67" s="46"/>
      <c r="C67" s="47" t="s">
        <v>103</v>
      </c>
      <c r="D67" s="56"/>
      <c r="E67" s="57" t="s">
        <v>10</v>
      </c>
      <c r="F67" s="81"/>
      <c r="G67" s="174"/>
      <c r="H67" s="81"/>
      <c r="I67" s="81">
        <v>1542</v>
      </c>
    </row>
    <row r="68" spans="1:9" ht="13.5" customHeight="1" x14ac:dyDescent="0.15">
      <c r="A68" s="13"/>
      <c r="B68" s="46"/>
      <c r="C68" s="47" t="s">
        <v>296</v>
      </c>
      <c r="D68" s="56"/>
      <c r="E68" s="57" t="s">
        <v>294</v>
      </c>
      <c r="F68" s="81"/>
      <c r="G68" s="174"/>
      <c r="H68" s="81">
        <v>150</v>
      </c>
      <c r="I68" s="81">
        <v>300</v>
      </c>
    </row>
    <row r="69" spans="1:9" ht="13.5" customHeight="1" x14ac:dyDescent="0.15">
      <c r="A69" s="13"/>
      <c r="B69" s="46"/>
      <c r="C69" s="47" t="s">
        <v>87</v>
      </c>
      <c r="D69" s="56"/>
      <c r="E69" s="57" t="s">
        <v>10</v>
      </c>
      <c r="F69" s="81"/>
      <c r="G69" s="174"/>
      <c r="H69" s="81">
        <v>1600</v>
      </c>
      <c r="I69" s="81">
        <v>13522</v>
      </c>
    </row>
    <row r="70" spans="1:9" ht="13.5" customHeight="1" x14ac:dyDescent="0.15">
      <c r="A70" s="13"/>
      <c r="B70" s="46"/>
      <c r="C70" s="47" t="s">
        <v>90</v>
      </c>
      <c r="D70" s="56"/>
      <c r="E70" s="57" t="s">
        <v>10</v>
      </c>
      <c r="F70" s="81"/>
      <c r="G70" s="174"/>
      <c r="H70" s="81">
        <v>4242</v>
      </c>
      <c r="I70" s="81">
        <v>3623</v>
      </c>
    </row>
    <row r="71" spans="1:9" ht="13.5" customHeight="1" x14ac:dyDescent="0.15">
      <c r="A71" s="15"/>
      <c r="B71" s="46"/>
      <c r="C71" s="47" t="s">
        <v>102</v>
      </c>
      <c r="D71" s="56"/>
      <c r="E71" s="57" t="s">
        <v>10</v>
      </c>
      <c r="F71" s="81">
        <v>955</v>
      </c>
      <c r="G71" s="174">
        <v>3033</v>
      </c>
      <c r="H71" s="81"/>
      <c r="I71" s="81">
        <v>1497</v>
      </c>
    </row>
    <row r="72" spans="1:9" ht="13.5" customHeight="1" x14ac:dyDescent="0.15">
      <c r="A72" s="13"/>
      <c r="B72" s="46"/>
      <c r="C72" s="47" t="s">
        <v>85</v>
      </c>
      <c r="D72" s="56"/>
      <c r="E72" s="57" t="s">
        <v>10</v>
      </c>
      <c r="F72" s="81"/>
      <c r="G72" s="174"/>
      <c r="H72" s="81">
        <v>4242</v>
      </c>
      <c r="I72" s="81">
        <v>110729</v>
      </c>
    </row>
    <row r="73" spans="1:9" ht="13.5" customHeight="1" x14ac:dyDescent="0.15">
      <c r="A73" s="15"/>
      <c r="B73" s="46"/>
      <c r="C73" s="47" t="s">
        <v>226</v>
      </c>
      <c r="D73" s="56"/>
      <c r="E73" s="57" t="s">
        <v>10</v>
      </c>
      <c r="F73" s="81"/>
      <c r="G73" s="174"/>
      <c r="H73" s="81"/>
      <c r="I73" s="81">
        <v>368</v>
      </c>
    </row>
    <row r="74" spans="1:9" ht="13.5" customHeight="1" x14ac:dyDescent="0.15">
      <c r="A74" s="138"/>
      <c r="B74" s="158"/>
      <c r="C74" s="161" t="s">
        <v>98</v>
      </c>
      <c r="D74" s="162"/>
      <c r="E74" s="139" t="s">
        <v>10</v>
      </c>
      <c r="F74" s="83">
        <f>SUM(F58:F73)</f>
        <v>14887</v>
      </c>
      <c r="G74" s="176">
        <f>SUM(G58:G73)</f>
        <v>30962</v>
      </c>
      <c r="H74" s="83">
        <f>SUM(H58:H73)</f>
        <v>31227</v>
      </c>
      <c r="I74" s="83">
        <f>SUM(I58:I73)</f>
        <v>444862</v>
      </c>
    </row>
    <row r="75" spans="1:9" ht="13.5" customHeight="1" x14ac:dyDescent="0.15">
      <c r="A75" s="270"/>
      <c r="B75" s="270"/>
      <c r="C75" s="28"/>
      <c r="D75" s="166"/>
      <c r="E75" s="271"/>
      <c r="F75" s="272"/>
      <c r="G75" s="272"/>
      <c r="H75" s="272"/>
      <c r="I75" s="272"/>
    </row>
    <row r="76" spans="1:9" ht="13.5" customHeight="1" x14ac:dyDescent="0.15">
      <c r="A76" s="17"/>
      <c r="B76" s="17"/>
      <c r="C76" s="264"/>
      <c r="D76" s="21"/>
      <c r="E76" s="226"/>
      <c r="F76" s="254"/>
      <c r="G76" s="254"/>
      <c r="H76" s="254"/>
      <c r="I76" s="254"/>
    </row>
    <row r="77" spans="1:9" ht="13.5" customHeight="1" x14ac:dyDescent="0.15">
      <c r="A77" s="273"/>
      <c r="B77" s="273"/>
      <c r="C77" s="161"/>
      <c r="D77" s="162"/>
      <c r="E77" s="274"/>
      <c r="F77" s="275"/>
      <c r="G77" s="275"/>
      <c r="H77" s="275"/>
      <c r="I77" s="275"/>
    </row>
    <row r="78" spans="1:9" ht="13.5" customHeight="1" x14ac:dyDescent="0.15">
      <c r="A78" s="16" t="s">
        <v>159</v>
      </c>
      <c r="B78" s="52"/>
      <c r="C78" s="53" t="s">
        <v>144</v>
      </c>
      <c r="D78" s="54"/>
      <c r="E78" s="55" t="s">
        <v>10</v>
      </c>
      <c r="F78" s="81">
        <v>750</v>
      </c>
      <c r="G78" s="174">
        <v>323</v>
      </c>
      <c r="H78" s="81">
        <v>170</v>
      </c>
      <c r="I78" s="81">
        <v>10445</v>
      </c>
    </row>
    <row r="79" spans="1:9" ht="13.5" customHeight="1" x14ac:dyDescent="0.15">
      <c r="A79" s="13" t="s">
        <v>146</v>
      </c>
      <c r="B79" s="46"/>
      <c r="C79" s="47" t="s">
        <v>142</v>
      </c>
      <c r="D79" s="56"/>
      <c r="E79" s="57" t="s">
        <v>10</v>
      </c>
      <c r="F79" s="81"/>
      <c r="G79" s="174"/>
      <c r="H79" s="81"/>
      <c r="I79" s="81">
        <v>34800</v>
      </c>
    </row>
    <row r="80" spans="1:9" ht="13.5" customHeight="1" x14ac:dyDescent="0.15">
      <c r="A80" s="14"/>
      <c r="B80" s="46"/>
      <c r="C80" s="47" t="s">
        <v>96</v>
      </c>
      <c r="D80" s="56"/>
      <c r="E80" s="57" t="s">
        <v>10</v>
      </c>
      <c r="F80" s="81">
        <v>5100</v>
      </c>
      <c r="G80" s="174">
        <v>2025</v>
      </c>
      <c r="H80" s="81"/>
      <c r="I80" s="81"/>
    </row>
    <row r="81" spans="1:9" ht="13.5" customHeight="1" x14ac:dyDescent="0.15">
      <c r="A81" s="14"/>
      <c r="B81" s="46"/>
      <c r="C81" s="47" t="s">
        <v>106</v>
      </c>
      <c r="D81" s="56"/>
      <c r="E81" s="57" t="s">
        <v>10</v>
      </c>
      <c r="F81" s="81"/>
      <c r="G81" s="174"/>
      <c r="H81" s="81">
        <v>900</v>
      </c>
      <c r="I81" s="81">
        <v>12675</v>
      </c>
    </row>
    <row r="82" spans="1:9" ht="13.5" customHeight="1" x14ac:dyDescent="0.15">
      <c r="A82" s="13"/>
      <c r="B82" s="46"/>
      <c r="C82" s="47" t="s">
        <v>228</v>
      </c>
      <c r="D82" s="56"/>
      <c r="E82" s="57" t="s">
        <v>10</v>
      </c>
      <c r="F82" s="81"/>
      <c r="G82" s="174"/>
      <c r="H82" s="81">
        <v>6000</v>
      </c>
      <c r="I82" s="81">
        <v>43785</v>
      </c>
    </row>
    <row r="83" spans="1:9" ht="13.5" customHeight="1" x14ac:dyDescent="0.15">
      <c r="A83" s="160"/>
      <c r="B83" s="72"/>
      <c r="C83" s="73" t="s">
        <v>98</v>
      </c>
      <c r="D83" s="74"/>
      <c r="E83" s="71" t="s">
        <v>10</v>
      </c>
      <c r="F83" s="149">
        <f>SUM(F78:F82)</f>
        <v>5850</v>
      </c>
      <c r="G83" s="180">
        <f>SUM(G78:G82)</f>
        <v>2348</v>
      </c>
      <c r="H83" s="149">
        <f>SUM(H78:H82)</f>
        <v>7070</v>
      </c>
      <c r="I83" s="149">
        <f>SUM(I78:I82)</f>
        <v>101705</v>
      </c>
    </row>
    <row r="84" spans="1:9" ht="13.5" customHeight="1" x14ac:dyDescent="0.15">
      <c r="A84" s="16" t="s">
        <v>160</v>
      </c>
      <c r="B84" s="32"/>
      <c r="C84" s="66" t="s">
        <v>161</v>
      </c>
      <c r="D84" s="60"/>
      <c r="E84" s="59" t="s">
        <v>10</v>
      </c>
      <c r="F84" s="81">
        <v>867</v>
      </c>
      <c r="G84" s="174">
        <v>1122</v>
      </c>
      <c r="H84" s="81">
        <v>867</v>
      </c>
      <c r="I84" s="81">
        <v>4624</v>
      </c>
    </row>
    <row r="85" spans="1:9" ht="13.5" customHeight="1" x14ac:dyDescent="0.15">
      <c r="A85" s="13" t="s">
        <v>147</v>
      </c>
      <c r="B85" s="52"/>
      <c r="C85" s="47" t="s">
        <v>106</v>
      </c>
      <c r="D85" s="56"/>
      <c r="E85" s="57" t="s">
        <v>10</v>
      </c>
      <c r="F85" s="81"/>
      <c r="G85" s="174"/>
      <c r="H85" s="81"/>
      <c r="I85" s="81">
        <v>489768</v>
      </c>
    </row>
    <row r="86" spans="1:9" ht="13.5" customHeight="1" x14ac:dyDescent="0.15">
      <c r="A86" s="138"/>
      <c r="B86" s="72"/>
      <c r="C86" s="73" t="s">
        <v>98</v>
      </c>
      <c r="D86" s="117"/>
      <c r="E86" s="118" t="s">
        <v>10</v>
      </c>
      <c r="F86" s="149">
        <f>SUM(F84:F85)</f>
        <v>867</v>
      </c>
      <c r="G86" s="180">
        <f>SUM(G84:G85)</f>
        <v>1122</v>
      </c>
      <c r="H86" s="149">
        <f>SUM(H84:H85)</f>
        <v>867</v>
      </c>
      <c r="I86" s="149">
        <f>SUM(I84:I85)</f>
        <v>494392</v>
      </c>
    </row>
    <row r="87" spans="1:9" ht="13.5" customHeight="1" x14ac:dyDescent="0.15">
      <c r="A87" s="14" t="s">
        <v>23</v>
      </c>
      <c r="B87" s="43"/>
      <c r="C87" s="66" t="s">
        <v>111</v>
      </c>
      <c r="D87" s="60"/>
      <c r="E87" s="59" t="s">
        <v>10</v>
      </c>
      <c r="F87" s="94">
        <v>360</v>
      </c>
      <c r="G87" s="181">
        <v>276</v>
      </c>
      <c r="H87" s="94"/>
      <c r="I87" s="94">
        <v>720</v>
      </c>
    </row>
    <row r="88" spans="1:9" ht="13.5" customHeight="1" x14ac:dyDescent="0.15">
      <c r="A88" s="14" t="s">
        <v>24</v>
      </c>
      <c r="B88" s="52"/>
      <c r="C88" s="53" t="s">
        <v>161</v>
      </c>
      <c r="D88" s="54"/>
      <c r="E88" s="55" t="s">
        <v>10</v>
      </c>
      <c r="F88" s="84">
        <v>2760</v>
      </c>
      <c r="G88" s="178">
        <v>3762</v>
      </c>
      <c r="H88" s="84">
        <v>2400</v>
      </c>
      <c r="I88" s="84">
        <v>33648</v>
      </c>
    </row>
    <row r="89" spans="1:9" ht="13.5" customHeight="1" x14ac:dyDescent="0.15">
      <c r="A89" s="14"/>
      <c r="B89" s="15"/>
      <c r="C89" s="27" t="s">
        <v>83</v>
      </c>
      <c r="D89" s="192"/>
      <c r="E89" s="193" t="s">
        <v>10</v>
      </c>
      <c r="F89" s="81"/>
      <c r="G89" s="174"/>
      <c r="H89" s="81">
        <v>20750</v>
      </c>
      <c r="I89" s="81">
        <v>41430</v>
      </c>
    </row>
    <row r="90" spans="1:9" ht="13.5" customHeight="1" x14ac:dyDescent="0.15">
      <c r="B90" s="46"/>
      <c r="C90" s="47" t="s">
        <v>228</v>
      </c>
      <c r="D90" s="56"/>
      <c r="E90" s="57" t="s">
        <v>10</v>
      </c>
      <c r="F90" s="81">
        <v>2340</v>
      </c>
      <c r="G90" s="174">
        <v>909</v>
      </c>
      <c r="H90" s="81"/>
      <c r="I90" s="81">
        <v>1440</v>
      </c>
    </row>
    <row r="91" spans="1:9" ht="13.5" customHeight="1" x14ac:dyDescent="0.15">
      <c r="B91" s="46"/>
      <c r="C91" s="47" t="s">
        <v>320</v>
      </c>
      <c r="D91" s="56"/>
      <c r="E91" s="57" t="s">
        <v>10</v>
      </c>
      <c r="F91" s="81"/>
      <c r="G91" s="174"/>
      <c r="H91" s="81"/>
      <c r="I91" s="81">
        <v>120</v>
      </c>
    </row>
    <row r="92" spans="1:9" ht="13.5" customHeight="1" x14ac:dyDescent="0.15">
      <c r="A92" s="138"/>
      <c r="B92" s="116"/>
      <c r="C92" s="73" t="s">
        <v>98</v>
      </c>
      <c r="D92" s="117"/>
      <c r="E92" s="118" t="s">
        <v>10</v>
      </c>
      <c r="F92" s="149">
        <f>SUM(F87:F91)</f>
        <v>5460</v>
      </c>
      <c r="G92" s="180">
        <f>SUM(G87:G91)</f>
        <v>4947</v>
      </c>
      <c r="H92" s="149">
        <f>SUM(H87:H91)</f>
        <v>23150</v>
      </c>
      <c r="I92" s="149">
        <f>SUM(I87:I91)</f>
        <v>77358</v>
      </c>
    </row>
    <row r="93" spans="1:9" ht="13.5" customHeight="1" x14ac:dyDescent="0.15">
      <c r="A93" s="4" t="s">
        <v>151</v>
      </c>
      <c r="C93" s="6"/>
      <c r="D93" s="6"/>
      <c r="E93" s="10"/>
      <c r="F93" s="11"/>
      <c r="G93" s="11"/>
      <c r="H93" s="11"/>
      <c r="I93" s="11"/>
    </row>
    <row r="94" spans="1:9" ht="13.5" customHeight="1" x14ac:dyDescent="0.15">
      <c r="A94" s="4" t="s">
        <v>25</v>
      </c>
      <c r="F94" s="8"/>
      <c r="H94" s="191" t="s">
        <v>326</v>
      </c>
      <c r="I94" s="191"/>
    </row>
    <row r="95" spans="1:9" s="1" customFormat="1" ht="13.5" customHeight="1" x14ac:dyDescent="0.15">
      <c r="A95" s="4"/>
      <c r="B95" s="69"/>
      <c r="E95" s="7"/>
      <c r="F95" s="8"/>
      <c r="G95" s="8"/>
      <c r="H95" s="290" t="s">
        <v>14</v>
      </c>
      <c r="I95" s="290"/>
    </row>
    <row r="96" spans="1:9" s="1" customFormat="1" ht="13.5" customHeight="1" x14ac:dyDescent="0.15">
      <c r="A96" s="129" t="s">
        <v>15</v>
      </c>
      <c r="B96" s="126"/>
      <c r="C96" s="297" t="s">
        <v>99</v>
      </c>
      <c r="D96" s="12"/>
      <c r="E96" s="291" t="s">
        <v>81</v>
      </c>
      <c r="F96" s="293" t="s">
        <v>315</v>
      </c>
      <c r="G96" s="294"/>
      <c r="H96" s="295" t="s">
        <v>316</v>
      </c>
      <c r="I96" s="296"/>
    </row>
    <row r="97" spans="1:9" ht="13.5" customHeight="1" x14ac:dyDescent="0.15">
      <c r="A97" s="135" t="s">
        <v>78</v>
      </c>
      <c r="B97" s="136"/>
      <c r="C97" s="298"/>
      <c r="D97" s="137"/>
      <c r="E97" s="292"/>
      <c r="F97" s="23" t="s">
        <v>79</v>
      </c>
      <c r="G97" s="173" t="s">
        <v>80</v>
      </c>
      <c r="H97" s="125" t="s">
        <v>250</v>
      </c>
      <c r="I97" s="23" t="s">
        <v>251</v>
      </c>
    </row>
    <row r="98" spans="1:9" ht="13.5" customHeight="1" x14ac:dyDescent="0.15">
      <c r="A98" s="248" t="s">
        <v>282</v>
      </c>
      <c r="B98" s="244"/>
      <c r="C98" s="246" t="s">
        <v>281</v>
      </c>
      <c r="D98" s="245"/>
      <c r="E98" s="247" t="s">
        <v>280</v>
      </c>
      <c r="F98" s="94"/>
      <c r="G98" s="181"/>
      <c r="H98" s="94"/>
      <c r="I98" s="259"/>
    </row>
    <row r="99" spans="1:9" ht="13.5" customHeight="1" x14ac:dyDescent="0.15">
      <c r="A99" s="14" t="s">
        <v>283</v>
      </c>
      <c r="B99" s="255"/>
      <c r="C99" s="256" t="s">
        <v>298</v>
      </c>
      <c r="D99" s="257"/>
      <c r="E99" s="258" t="s">
        <v>235</v>
      </c>
      <c r="F99" s="84"/>
      <c r="G99" s="178"/>
      <c r="H99" s="84">
        <v>15600</v>
      </c>
      <c r="I99" s="283">
        <v>119835</v>
      </c>
    </row>
    <row r="100" spans="1:9" ht="13.5" customHeight="1" x14ac:dyDescent="0.15">
      <c r="A100" s="14"/>
      <c r="B100" s="52"/>
      <c r="C100" s="53" t="s">
        <v>84</v>
      </c>
      <c r="D100" s="54"/>
      <c r="E100" s="55" t="s">
        <v>10</v>
      </c>
      <c r="F100" s="84"/>
      <c r="G100" s="178"/>
      <c r="H100" s="84"/>
      <c r="I100" s="84">
        <v>150765</v>
      </c>
    </row>
    <row r="101" spans="1:9" ht="13.5" customHeight="1" x14ac:dyDescent="0.15">
      <c r="A101" s="15"/>
      <c r="B101" s="46"/>
      <c r="C101" s="47" t="s">
        <v>228</v>
      </c>
      <c r="D101" s="56"/>
      <c r="E101" s="57" t="s">
        <v>10</v>
      </c>
      <c r="F101" s="81"/>
      <c r="G101" s="174"/>
      <c r="H101" s="81"/>
      <c r="I101" s="92">
        <v>592</v>
      </c>
    </row>
    <row r="102" spans="1:9" ht="13.5" customHeight="1" x14ac:dyDescent="0.15">
      <c r="A102" s="15"/>
      <c r="B102" s="46"/>
      <c r="C102" s="47" t="s">
        <v>254</v>
      </c>
      <c r="D102" s="56"/>
      <c r="E102" s="57" t="s">
        <v>10</v>
      </c>
      <c r="F102" s="81"/>
      <c r="G102" s="174"/>
      <c r="H102" s="81"/>
      <c r="I102" s="92">
        <v>23592</v>
      </c>
    </row>
    <row r="103" spans="1:9" ht="13.5" customHeight="1" x14ac:dyDescent="0.15">
      <c r="A103" s="15"/>
      <c r="B103" s="46"/>
      <c r="C103" s="47" t="s">
        <v>88</v>
      </c>
      <c r="D103" s="56"/>
      <c r="E103" s="57" t="s">
        <v>10</v>
      </c>
      <c r="F103" s="81"/>
      <c r="G103" s="174"/>
      <c r="H103" s="81"/>
      <c r="I103" s="92">
        <v>1070</v>
      </c>
    </row>
    <row r="104" spans="1:9" ht="13.5" customHeight="1" x14ac:dyDescent="0.15">
      <c r="A104" s="15"/>
      <c r="B104" s="46"/>
      <c r="C104" s="47" t="s">
        <v>253</v>
      </c>
      <c r="D104" s="56"/>
      <c r="E104" s="57" t="s">
        <v>10</v>
      </c>
      <c r="F104" s="81"/>
      <c r="G104" s="174"/>
      <c r="H104" s="81"/>
      <c r="I104" s="92">
        <v>13510</v>
      </c>
    </row>
    <row r="105" spans="1:9" ht="13.5" customHeight="1" x14ac:dyDescent="0.15">
      <c r="A105" s="15"/>
      <c r="B105" s="46"/>
      <c r="C105" s="47" t="s">
        <v>252</v>
      </c>
      <c r="D105" s="56"/>
      <c r="E105" s="57" t="s">
        <v>10</v>
      </c>
      <c r="F105" s="81"/>
      <c r="G105" s="174"/>
      <c r="H105" s="81"/>
      <c r="I105" s="92">
        <v>15913</v>
      </c>
    </row>
    <row r="106" spans="1:9" ht="13.5" customHeight="1" x14ac:dyDescent="0.15">
      <c r="A106" s="15"/>
      <c r="B106" s="46"/>
      <c r="C106" s="47" t="s">
        <v>97</v>
      </c>
      <c r="D106" s="56"/>
      <c r="E106" s="49" t="s">
        <v>10</v>
      </c>
      <c r="F106" s="81">
        <v>14179</v>
      </c>
      <c r="G106" s="174">
        <v>7349</v>
      </c>
      <c r="H106" s="81"/>
      <c r="I106" s="92">
        <v>109676</v>
      </c>
    </row>
    <row r="107" spans="1:9" ht="13.5" customHeight="1" x14ac:dyDescent="0.15">
      <c r="A107" s="138"/>
      <c r="B107" s="133"/>
      <c r="C107" s="73" t="s">
        <v>82</v>
      </c>
      <c r="D107" s="74"/>
      <c r="E107" s="139" t="s">
        <v>10</v>
      </c>
      <c r="F107" s="140">
        <f>SUM(F98:F106)</f>
        <v>14179</v>
      </c>
      <c r="G107" s="187">
        <f>SUM(G98:G106)</f>
        <v>7349</v>
      </c>
      <c r="H107" s="140">
        <f>SUM(H98:H106)</f>
        <v>15600</v>
      </c>
      <c r="I107" s="140">
        <f>SUM(I98:I106)</f>
        <v>434953</v>
      </c>
    </row>
    <row r="108" spans="1:9" ht="13.5" customHeight="1" x14ac:dyDescent="0.15">
      <c r="A108" s="14" t="s">
        <v>73</v>
      </c>
      <c r="B108" s="249"/>
      <c r="C108" s="66" t="s">
        <v>245</v>
      </c>
      <c r="D108" s="60"/>
      <c r="E108" s="59" t="s">
        <v>10</v>
      </c>
      <c r="F108" s="94"/>
      <c r="G108" s="181"/>
      <c r="H108" s="94"/>
      <c r="I108" s="94"/>
    </row>
    <row r="109" spans="1:9" ht="13.5" customHeight="1" x14ac:dyDescent="0.15">
      <c r="A109" s="13" t="s">
        <v>19</v>
      </c>
      <c r="B109" s="46"/>
      <c r="C109" s="47" t="s">
        <v>216</v>
      </c>
      <c r="D109" s="48"/>
      <c r="E109" s="49" t="s">
        <v>10</v>
      </c>
      <c r="F109" s="81">
        <v>260118</v>
      </c>
      <c r="G109" s="174">
        <v>68539</v>
      </c>
      <c r="H109" s="81">
        <v>226536</v>
      </c>
      <c r="I109" s="92">
        <v>2954748</v>
      </c>
    </row>
    <row r="110" spans="1:9" ht="13.5" customHeight="1" x14ac:dyDescent="0.15">
      <c r="A110" s="141"/>
      <c r="B110" s="50"/>
      <c r="C110" s="242" t="s">
        <v>82</v>
      </c>
      <c r="D110" s="243"/>
      <c r="E110" s="58" t="s">
        <v>10</v>
      </c>
      <c r="F110" s="93">
        <f>SUM(F108:F109)</f>
        <v>260118</v>
      </c>
      <c r="G110" s="250">
        <f>SUM(G108:G109)</f>
        <v>68539</v>
      </c>
      <c r="H110" s="93">
        <f>SUM(H108:H109)</f>
        <v>226536</v>
      </c>
      <c r="I110" s="93">
        <f>SUM(I108:I109)</f>
        <v>2954748</v>
      </c>
    </row>
    <row r="111" spans="1:9" ht="13.5" customHeight="1" x14ac:dyDescent="0.15">
      <c r="A111" s="16" t="s">
        <v>76</v>
      </c>
      <c r="B111" s="32"/>
      <c r="C111" s="26"/>
      <c r="D111" s="34"/>
      <c r="E111" s="35"/>
      <c r="F111" s="89"/>
      <c r="G111" s="188"/>
      <c r="H111" s="142"/>
      <c r="I111" s="89"/>
    </row>
    <row r="112" spans="1:9" ht="13.5" customHeight="1" x14ac:dyDescent="0.15">
      <c r="A112" s="15" t="s">
        <v>131</v>
      </c>
      <c r="B112" s="17"/>
      <c r="C112" s="19"/>
      <c r="D112" s="17"/>
      <c r="E112" s="20"/>
      <c r="F112" s="200"/>
      <c r="G112" s="201"/>
      <c r="H112" s="90"/>
      <c r="I112" s="98"/>
    </row>
    <row r="113" spans="1:9" ht="13.5" customHeight="1" x14ac:dyDescent="0.15">
      <c r="A113" s="15"/>
      <c r="B113" s="17"/>
      <c r="C113" s="19" t="s">
        <v>301</v>
      </c>
      <c r="D113" s="17"/>
      <c r="E113" s="62" t="s">
        <v>10</v>
      </c>
      <c r="F113" s="164">
        <v>152</v>
      </c>
      <c r="G113" s="194">
        <v>243</v>
      </c>
      <c r="H113" s="143"/>
      <c r="I113" s="91">
        <v>121937</v>
      </c>
    </row>
    <row r="114" spans="1:9" ht="13.5" customHeight="1" x14ac:dyDescent="0.15">
      <c r="A114" s="13"/>
      <c r="B114" s="52"/>
      <c r="C114" s="53" t="s">
        <v>106</v>
      </c>
      <c r="D114" s="61"/>
      <c r="E114" s="62" t="s">
        <v>10</v>
      </c>
      <c r="F114" s="164">
        <v>58080</v>
      </c>
      <c r="G114" s="194">
        <v>28472</v>
      </c>
      <c r="H114" s="164">
        <v>57940</v>
      </c>
      <c r="I114" s="91">
        <v>1308060</v>
      </c>
    </row>
    <row r="115" spans="1:9" ht="13.5" customHeight="1" x14ac:dyDescent="0.15">
      <c r="A115" s="13"/>
      <c r="B115" s="52"/>
      <c r="C115" s="53" t="s">
        <v>216</v>
      </c>
      <c r="D115" s="61"/>
      <c r="E115" s="62" t="s">
        <v>10</v>
      </c>
      <c r="F115" s="164">
        <v>7200</v>
      </c>
      <c r="G115" s="194">
        <v>5699</v>
      </c>
      <c r="H115" s="164">
        <v>52440</v>
      </c>
      <c r="I115" s="91">
        <v>2531592</v>
      </c>
    </row>
    <row r="116" spans="1:9" ht="13.5" customHeight="1" x14ac:dyDescent="0.15">
      <c r="A116" s="13"/>
      <c r="B116" s="52"/>
      <c r="C116" s="47" t="s">
        <v>86</v>
      </c>
      <c r="D116" s="56"/>
      <c r="E116" s="57" t="s">
        <v>10</v>
      </c>
      <c r="F116" s="164">
        <v>30400</v>
      </c>
      <c r="G116" s="194">
        <v>18475</v>
      </c>
      <c r="H116" s="164"/>
      <c r="I116" s="91">
        <v>156000</v>
      </c>
    </row>
    <row r="117" spans="1:9" ht="13.5" customHeight="1" x14ac:dyDescent="0.15">
      <c r="A117" s="13"/>
      <c r="B117" s="52"/>
      <c r="C117" s="53" t="s">
        <v>230</v>
      </c>
      <c r="D117" s="61"/>
      <c r="E117" s="62" t="s">
        <v>10</v>
      </c>
      <c r="F117" s="81"/>
      <c r="G117" s="174"/>
      <c r="H117" s="81">
        <v>20480</v>
      </c>
      <c r="I117" s="91">
        <v>102920</v>
      </c>
    </row>
    <row r="118" spans="1:9" ht="13.5" customHeight="1" x14ac:dyDescent="0.15">
      <c r="A118" s="13"/>
      <c r="B118" s="52"/>
      <c r="C118" s="63" t="s">
        <v>90</v>
      </c>
      <c r="D118" s="64"/>
      <c r="E118" s="65" t="s">
        <v>10</v>
      </c>
      <c r="F118" s="81"/>
      <c r="G118" s="174"/>
      <c r="H118" s="81"/>
      <c r="I118" s="91">
        <v>1280</v>
      </c>
    </row>
    <row r="119" spans="1:9" ht="13.5" customHeight="1" x14ac:dyDescent="0.15">
      <c r="A119" s="13" t="s">
        <v>130</v>
      </c>
      <c r="B119" s="46"/>
      <c r="C119" s="63" t="s">
        <v>107</v>
      </c>
      <c r="D119" s="48"/>
      <c r="E119" s="49" t="s">
        <v>10</v>
      </c>
      <c r="F119" s="81"/>
      <c r="G119" s="174"/>
      <c r="H119" s="81"/>
      <c r="I119" s="79">
        <v>2725</v>
      </c>
    </row>
    <row r="120" spans="1:9" ht="13.5" customHeight="1" x14ac:dyDescent="0.15">
      <c r="A120" s="13"/>
      <c r="B120" s="17"/>
      <c r="C120" s="63" t="s">
        <v>302</v>
      </c>
      <c r="D120" s="260"/>
      <c r="E120" s="49" t="s">
        <v>10</v>
      </c>
      <c r="F120" s="81">
        <v>96000</v>
      </c>
      <c r="G120" s="174">
        <v>82161</v>
      </c>
      <c r="H120" s="81">
        <v>119400</v>
      </c>
      <c r="I120" s="79">
        <v>812350</v>
      </c>
    </row>
    <row r="121" spans="1:9" ht="13.5" customHeight="1" x14ac:dyDescent="0.15">
      <c r="A121" s="13"/>
      <c r="B121" s="17"/>
      <c r="C121" s="63" t="s">
        <v>303</v>
      </c>
      <c r="D121" s="260"/>
      <c r="E121" s="49" t="s">
        <v>10</v>
      </c>
      <c r="F121" s="81"/>
      <c r="G121" s="174"/>
      <c r="H121" s="81">
        <v>150</v>
      </c>
      <c r="I121" s="79">
        <v>225</v>
      </c>
    </row>
    <row r="122" spans="1:9" ht="13.5" customHeight="1" x14ac:dyDescent="0.15">
      <c r="A122" s="138" t="s">
        <v>129</v>
      </c>
      <c r="B122" s="133"/>
      <c r="C122" s="242" t="s">
        <v>82</v>
      </c>
      <c r="D122" s="74"/>
      <c r="E122" s="144" t="s">
        <v>10</v>
      </c>
      <c r="F122" s="145">
        <f>SUM(F113:F121)</f>
        <v>191832</v>
      </c>
      <c r="G122" s="177">
        <f>SUM(G113:G121)</f>
        <v>135050</v>
      </c>
      <c r="H122" s="145">
        <f>SUM(H113:H121)</f>
        <v>250410</v>
      </c>
      <c r="I122" s="145">
        <f>SUM(I113:I121)</f>
        <v>5037089</v>
      </c>
    </row>
    <row r="123" spans="1:9" ht="13.5" customHeight="1" x14ac:dyDescent="0.15">
      <c r="A123" s="16" t="s">
        <v>77</v>
      </c>
      <c r="B123" s="52"/>
      <c r="C123" s="53" t="s">
        <v>237</v>
      </c>
      <c r="D123" s="44"/>
      <c r="E123" s="45" t="s">
        <v>10</v>
      </c>
      <c r="F123" s="95"/>
      <c r="G123" s="186"/>
      <c r="H123" s="95"/>
      <c r="I123" s="95">
        <v>44055</v>
      </c>
    </row>
    <row r="124" spans="1:9" ht="13.5" customHeight="1" x14ac:dyDescent="0.15">
      <c r="A124" s="15" t="s">
        <v>311</v>
      </c>
      <c r="B124" s="52"/>
      <c r="C124" s="53" t="s">
        <v>301</v>
      </c>
      <c r="D124" s="44"/>
      <c r="E124" s="45" t="s">
        <v>10</v>
      </c>
      <c r="F124" s="95">
        <v>285</v>
      </c>
      <c r="G124" s="186">
        <v>9304</v>
      </c>
      <c r="H124" s="95"/>
      <c r="I124" s="95">
        <v>31449</v>
      </c>
    </row>
    <row r="125" spans="1:9" ht="13.5" customHeight="1" x14ac:dyDescent="0.15">
      <c r="A125" s="265" t="s">
        <v>312</v>
      </c>
      <c r="B125" s="46"/>
      <c r="C125" s="47" t="s">
        <v>101</v>
      </c>
      <c r="D125" s="159"/>
      <c r="E125" s="49" t="s">
        <v>10</v>
      </c>
      <c r="F125" s="81">
        <v>200</v>
      </c>
      <c r="G125" s="174">
        <v>2105</v>
      </c>
      <c r="H125" s="81"/>
      <c r="I125" s="79"/>
    </row>
    <row r="126" spans="1:9" ht="13.5" customHeight="1" x14ac:dyDescent="0.15">
      <c r="A126" s="265" t="s">
        <v>313</v>
      </c>
      <c r="B126" s="46"/>
      <c r="C126" s="47" t="s">
        <v>84</v>
      </c>
      <c r="D126" s="48"/>
      <c r="E126" s="49" t="s">
        <v>10</v>
      </c>
      <c r="F126" s="81">
        <v>56850</v>
      </c>
      <c r="G126" s="174">
        <v>30639</v>
      </c>
      <c r="H126" s="81">
        <v>54000</v>
      </c>
      <c r="I126" s="79">
        <v>276753</v>
      </c>
    </row>
    <row r="127" spans="1:9" ht="13.5" customHeight="1" x14ac:dyDescent="0.15">
      <c r="A127" s="13"/>
      <c r="B127" s="46"/>
      <c r="C127" s="47" t="s">
        <v>217</v>
      </c>
      <c r="D127" s="48"/>
      <c r="E127" s="49" t="s">
        <v>294</v>
      </c>
      <c r="F127" s="81"/>
      <c r="G127" s="174"/>
      <c r="H127" s="81"/>
      <c r="I127" s="79">
        <v>82300</v>
      </c>
    </row>
    <row r="128" spans="1:9" ht="13.5" customHeight="1" x14ac:dyDescent="0.15">
      <c r="A128" s="13"/>
      <c r="B128" s="46"/>
      <c r="C128" s="47" t="s">
        <v>321</v>
      </c>
      <c r="D128" s="56"/>
      <c r="E128" s="49" t="s">
        <v>10</v>
      </c>
      <c r="F128" s="81"/>
      <c r="G128" s="174"/>
      <c r="H128" s="81"/>
      <c r="I128" s="79">
        <v>75</v>
      </c>
    </row>
    <row r="129" spans="1:9" ht="13.5" customHeight="1" x14ac:dyDescent="0.15">
      <c r="A129" s="13"/>
      <c r="B129" s="46"/>
      <c r="C129" s="47" t="s">
        <v>90</v>
      </c>
      <c r="D129" s="56"/>
      <c r="E129" s="49" t="s">
        <v>10</v>
      </c>
      <c r="F129" s="81"/>
      <c r="G129" s="174"/>
      <c r="H129" s="81"/>
      <c r="I129" s="79">
        <v>324</v>
      </c>
    </row>
    <row r="130" spans="1:9" ht="13.5" customHeight="1" x14ac:dyDescent="0.15">
      <c r="A130" s="13"/>
      <c r="B130" s="46"/>
      <c r="C130" s="47" t="s">
        <v>150</v>
      </c>
      <c r="D130" s="56"/>
      <c r="E130" s="49" t="s">
        <v>10</v>
      </c>
      <c r="F130" s="81"/>
      <c r="G130" s="174"/>
      <c r="H130" s="81">
        <v>447</v>
      </c>
      <c r="I130" s="79">
        <v>898</v>
      </c>
    </row>
    <row r="131" spans="1:9" ht="13.5" customHeight="1" x14ac:dyDescent="0.15">
      <c r="A131" s="13"/>
      <c r="B131" s="46"/>
      <c r="C131" s="47" t="s">
        <v>274</v>
      </c>
      <c r="D131" s="56"/>
      <c r="E131" s="49" t="s">
        <v>10</v>
      </c>
      <c r="F131" s="81"/>
      <c r="G131" s="174"/>
      <c r="H131" s="81"/>
      <c r="I131" s="79">
        <v>50</v>
      </c>
    </row>
    <row r="132" spans="1:9" ht="13.5" customHeight="1" x14ac:dyDescent="0.15">
      <c r="A132" s="13"/>
      <c r="B132" s="46"/>
      <c r="C132" s="47" t="s">
        <v>139</v>
      </c>
      <c r="D132" s="48"/>
      <c r="E132" s="49" t="s">
        <v>10</v>
      </c>
      <c r="F132" s="81">
        <v>169220</v>
      </c>
      <c r="G132" s="174">
        <v>72400</v>
      </c>
      <c r="H132" s="81">
        <v>100143</v>
      </c>
      <c r="I132" s="79">
        <v>4173989</v>
      </c>
    </row>
    <row r="133" spans="1:9" ht="13.5" customHeight="1" x14ac:dyDescent="0.15">
      <c r="A133" s="13"/>
      <c r="B133" s="46"/>
      <c r="C133" s="47" t="s">
        <v>236</v>
      </c>
      <c r="D133" s="56"/>
      <c r="E133" s="49" t="s">
        <v>10</v>
      </c>
      <c r="F133" s="81">
        <v>108024</v>
      </c>
      <c r="G133" s="174">
        <v>50392</v>
      </c>
      <c r="H133" s="81">
        <v>76954</v>
      </c>
      <c r="I133" s="79">
        <v>2477098</v>
      </c>
    </row>
    <row r="134" spans="1:9" ht="13.5" customHeight="1" x14ac:dyDescent="0.15">
      <c r="A134" s="13"/>
      <c r="B134" s="46"/>
      <c r="C134" s="47" t="s">
        <v>246</v>
      </c>
      <c r="D134" s="56"/>
      <c r="E134" s="57" t="s">
        <v>10</v>
      </c>
      <c r="F134" s="81"/>
      <c r="G134" s="174"/>
      <c r="H134" s="81"/>
      <c r="I134" s="79">
        <v>81</v>
      </c>
    </row>
    <row r="135" spans="1:9" ht="13.5" customHeight="1" x14ac:dyDescent="0.15">
      <c r="A135" s="13"/>
      <c r="B135" s="46"/>
      <c r="C135" s="47" t="s">
        <v>135</v>
      </c>
      <c r="D135" s="56"/>
      <c r="E135" s="49" t="s">
        <v>10</v>
      </c>
      <c r="F135" s="81"/>
      <c r="G135" s="174"/>
      <c r="H135" s="81">
        <v>10696</v>
      </c>
      <c r="I135" s="79">
        <v>62334</v>
      </c>
    </row>
    <row r="136" spans="1:9" ht="13.5" customHeight="1" x14ac:dyDescent="0.15">
      <c r="A136" s="13"/>
      <c r="B136" s="46"/>
      <c r="C136" s="47" t="s">
        <v>85</v>
      </c>
      <c r="D136" s="169"/>
      <c r="E136" s="49" t="s">
        <v>10</v>
      </c>
      <c r="F136" s="81">
        <v>1474</v>
      </c>
      <c r="G136" s="174">
        <v>10260</v>
      </c>
      <c r="H136" s="81">
        <v>251</v>
      </c>
      <c r="I136" s="79">
        <v>3705</v>
      </c>
    </row>
    <row r="137" spans="1:9" ht="13.5" customHeight="1" x14ac:dyDescent="0.15">
      <c r="A137" s="13"/>
      <c r="B137" s="75"/>
      <c r="C137" s="76" t="s">
        <v>272</v>
      </c>
      <c r="D137" s="222"/>
      <c r="E137" s="211" t="s">
        <v>10</v>
      </c>
      <c r="F137" s="85"/>
      <c r="G137" s="179"/>
      <c r="H137" s="85">
        <v>300</v>
      </c>
      <c r="I137" s="147">
        <v>2100</v>
      </c>
    </row>
    <row r="138" spans="1:9" ht="13.5" customHeight="1" x14ac:dyDescent="0.15">
      <c r="A138" s="13"/>
      <c r="B138" s="46"/>
      <c r="C138" s="47" t="s">
        <v>89</v>
      </c>
      <c r="D138" s="56"/>
      <c r="E138" s="49" t="s">
        <v>10</v>
      </c>
      <c r="F138" s="81"/>
      <c r="G138" s="174"/>
      <c r="H138" s="81"/>
      <c r="I138" s="79">
        <v>207</v>
      </c>
    </row>
    <row r="139" spans="1:9" ht="13.5" customHeight="1" x14ac:dyDescent="0.15">
      <c r="A139" s="13"/>
      <c r="B139" s="46"/>
      <c r="C139" s="47" t="s">
        <v>136</v>
      </c>
      <c r="D139" s="56"/>
      <c r="E139" s="57" t="s">
        <v>10</v>
      </c>
      <c r="F139" s="81"/>
      <c r="G139" s="174"/>
      <c r="H139" s="81">
        <v>111</v>
      </c>
      <c r="I139" s="79">
        <v>1909</v>
      </c>
    </row>
    <row r="140" spans="1:9" ht="13.5" customHeight="1" x14ac:dyDescent="0.15">
      <c r="A140" s="138"/>
      <c r="B140" s="133"/>
      <c r="C140" s="73" t="s">
        <v>82</v>
      </c>
      <c r="D140" s="74"/>
      <c r="E140" s="144" t="s">
        <v>10</v>
      </c>
      <c r="F140" s="145">
        <f>SUM(F123:F139)</f>
        <v>336053</v>
      </c>
      <c r="G140" s="177">
        <f>SUM(G123:G139)</f>
        <v>175100</v>
      </c>
      <c r="H140" s="145">
        <f>SUM(H123:H139)</f>
        <v>242902</v>
      </c>
      <c r="I140" s="145">
        <f>SUM(I123:I139)</f>
        <v>7157327</v>
      </c>
    </row>
    <row r="141" spans="1:9" ht="13.5" customHeight="1" x14ac:dyDescent="0.15">
      <c r="A141" s="16" t="s">
        <v>74</v>
      </c>
      <c r="B141" s="43"/>
      <c r="C141" s="66" t="s">
        <v>304</v>
      </c>
      <c r="D141" s="60"/>
      <c r="E141" s="67" t="s">
        <v>10</v>
      </c>
      <c r="F141" s="165"/>
      <c r="G141" s="184"/>
      <c r="H141" s="165"/>
      <c r="I141" s="78"/>
    </row>
    <row r="142" spans="1:9" ht="13.5" customHeight="1" x14ac:dyDescent="0.15">
      <c r="A142" s="13" t="s">
        <v>75</v>
      </c>
      <c r="B142" s="46"/>
      <c r="C142" s="53" t="s">
        <v>108</v>
      </c>
      <c r="D142" s="56"/>
      <c r="E142" s="49" t="s">
        <v>10</v>
      </c>
      <c r="F142" s="79"/>
      <c r="G142" s="175"/>
      <c r="H142" s="79">
        <v>3522</v>
      </c>
      <c r="I142" s="79">
        <v>52247</v>
      </c>
    </row>
    <row r="143" spans="1:9" ht="13.5" customHeight="1" x14ac:dyDescent="0.15">
      <c r="A143" s="13"/>
      <c r="B143" s="46"/>
      <c r="C143" s="47" t="s">
        <v>260</v>
      </c>
      <c r="D143" s="56"/>
      <c r="E143" s="49" t="s">
        <v>10</v>
      </c>
      <c r="F143" s="79">
        <v>72576</v>
      </c>
      <c r="G143" s="175">
        <v>40653</v>
      </c>
      <c r="H143" s="79"/>
      <c r="I143" s="79">
        <v>426816</v>
      </c>
    </row>
    <row r="144" spans="1:9" ht="13.5" customHeight="1" x14ac:dyDescent="0.15">
      <c r="A144" s="13"/>
      <c r="B144" s="46"/>
      <c r="C144" s="47" t="s">
        <v>105</v>
      </c>
      <c r="D144" s="56"/>
      <c r="E144" s="49" t="s">
        <v>10</v>
      </c>
      <c r="F144" s="79">
        <v>43752</v>
      </c>
      <c r="G144" s="175">
        <v>23510</v>
      </c>
      <c r="H144" s="79">
        <v>14929</v>
      </c>
      <c r="I144" s="79">
        <v>603249</v>
      </c>
    </row>
    <row r="145" spans="1:9" ht="13.5" customHeight="1" x14ac:dyDescent="0.15">
      <c r="A145" s="14"/>
      <c r="B145" s="46"/>
      <c r="C145" s="47" t="s">
        <v>91</v>
      </c>
      <c r="D145" s="56"/>
      <c r="E145" s="49" t="s">
        <v>10</v>
      </c>
      <c r="F145" s="79">
        <v>12948</v>
      </c>
      <c r="G145" s="175">
        <v>9084</v>
      </c>
      <c r="H145" s="79"/>
      <c r="I145" s="79">
        <v>51385</v>
      </c>
    </row>
    <row r="146" spans="1:9" ht="13.5" customHeight="1" x14ac:dyDescent="0.15">
      <c r="A146" s="14"/>
      <c r="B146" s="46"/>
      <c r="C146" s="47" t="s">
        <v>107</v>
      </c>
      <c r="D146" s="56"/>
      <c r="E146" s="49" t="s">
        <v>10</v>
      </c>
      <c r="F146" s="79">
        <v>6750</v>
      </c>
      <c r="G146" s="175">
        <v>13491</v>
      </c>
      <c r="H146" s="79">
        <v>4920</v>
      </c>
      <c r="I146" s="79">
        <v>56648</v>
      </c>
    </row>
    <row r="147" spans="1:9" ht="13.5" customHeight="1" x14ac:dyDescent="0.15">
      <c r="A147" s="138"/>
      <c r="B147" s="133"/>
      <c r="C147" s="73" t="s">
        <v>82</v>
      </c>
      <c r="D147" s="74"/>
      <c r="E147" s="144" t="s">
        <v>10</v>
      </c>
      <c r="F147" s="145">
        <f>SUM(F141:F146)</f>
        <v>136026</v>
      </c>
      <c r="G147" s="177">
        <f>SUM(G141:G146)</f>
        <v>86738</v>
      </c>
      <c r="H147" s="145">
        <f>SUM(H141:H146)</f>
        <v>23371</v>
      </c>
      <c r="I147" s="145">
        <f>SUM(I141:I146)</f>
        <v>1190345</v>
      </c>
    </row>
    <row r="148" spans="1:9" ht="13.5" customHeight="1" x14ac:dyDescent="0.15">
      <c r="A148" s="14" t="s">
        <v>11</v>
      </c>
      <c r="B148" s="43"/>
      <c r="C148" s="66" t="s">
        <v>92</v>
      </c>
      <c r="D148" s="153"/>
      <c r="E148" s="49" t="s">
        <v>10</v>
      </c>
      <c r="F148" s="165">
        <v>1440</v>
      </c>
      <c r="G148" s="184">
        <v>18460</v>
      </c>
      <c r="H148" s="165">
        <v>1440</v>
      </c>
      <c r="I148" s="81">
        <v>14400</v>
      </c>
    </row>
    <row r="149" spans="1:9" ht="13.5" customHeight="1" x14ac:dyDescent="0.15">
      <c r="A149" s="13" t="s">
        <v>112</v>
      </c>
      <c r="B149" s="52"/>
      <c r="C149" s="53" t="s">
        <v>111</v>
      </c>
      <c r="D149" s="196"/>
      <c r="E149" s="49" t="s">
        <v>10</v>
      </c>
      <c r="F149" s="165"/>
      <c r="G149" s="184"/>
      <c r="H149" s="165">
        <v>2510</v>
      </c>
      <c r="I149" s="81">
        <v>258735</v>
      </c>
    </row>
    <row r="150" spans="1:9" ht="13.5" customHeight="1" x14ac:dyDescent="0.15">
      <c r="A150" s="197"/>
      <c r="B150" s="46"/>
      <c r="C150" s="47" t="s">
        <v>138</v>
      </c>
      <c r="D150" s="68"/>
      <c r="E150" s="49" t="s">
        <v>10</v>
      </c>
      <c r="F150" s="81"/>
      <c r="G150" s="174"/>
      <c r="H150" s="81"/>
      <c r="I150" s="79">
        <v>380</v>
      </c>
    </row>
    <row r="151" spans="1:9" ht="13.5" customHeight="1" x14ac:dyDescent="0.15">
      <c r="A151" s="13"/>
      <c r="B151" s="46"/>
      <c r="C151" s="47" t="s">
        <v>90</v>
      </c>
      <c r="D151" s="68"/>
      <c r="E151" s="49" t="s">
        <v>10</v>
      </c>
      <c r="F151" s="81"/>
      <c r="G151" s="174"/>
      <c r="H151" s="81">
        <v>400</v>
      </c>
      <c r="I151" s="80">
        <v>4410</v>
      </c>
    </row>
    <row r="152" spans="1:9" ht="13.5" customHeight="1" x14ac:dyDescent="0.15">
      <c r="A152" s="13"/>
      <c r="B152" s="46"/>
      <c r="C152" s="47" t="s">
        <v>150</v>
      </c>
      <c r="D152" s="68"/>
      <c r="E152" s="49" t="s">
        <v>10</v>
      </c>
      <c r="F152" s="81">
        <v>380</v>
      </c>
      <c r="G152" s="174">
        <v>4750</v>
      </c>
      <c r="H152" s="81"/>
      <c r="I152" s="80">
        <v>3730</v>
      </c>
    </row>
    <row r="153" spans="1:9" ht="13.5" customHeight="1" x14ac:dyDescent="0.15">
      <c r="A153" s="13"/>
      <c r="B153" s="46"/>
      <c r="C153" s="47" t="s">
        <v>139</v>
      </c>
      <c r="D153" s="68"/>
      <c r="E153" s="49" t="s">
        <v>10</v>
      </c>
      <c r="F153" s="81"/>
      <c r="G153" s="174"/>
      <c r="H153" s="81"/>
      <c r="I153" s="82">
        <v>2400</v>
      </c>
    </row>
    <row r="154" spans="1:9" ht="13.5" customHeight="1" x14ac:dyDescent="0.15">
      <c r="A154" s="13"/>
      <c r="B154" s="46"/>
      <c r="C154" s="47" t="s">
        <v>97</v>
      </c>
      <c r="D154" s="68"/>
      <c r="E154" s="49" t="s">
        <v>10</v>
      </c>
      <c r="F154" s="81"/>
      <c r="G154" s="174"/>
      <c r="H154" s="81"/>
      <c r="I154" s="80">
        <v>10821</v>
      </c>
    </row>
    <row r="155" spans="1:9" ht="13.5" customHeight="1" x14ac:dyDescent="0.15">
      <c r="A155" s="13"/>
      <c r="B155" s="46"/>
      <c r="C155" s="47" t="s">
        <v>229</v>
      </c>
      <c r="D155" s="68"/>
      <c r="E155" s="49" t="s">
        <v>10</v>
      </c>
      <c r="F155" s="81">
        <v>19760</v>
      </c>
      <c r="G155" s="174">
        <v>119516</v>
      </c>
      <c r="H155" s="81"/>
      <c r="I155" s="82">
        <v>65740</v>
      </c>
    </row>
    <row r="156" spans="1:9" ht="13.5" customHeight="1" x14ac:dyDescent="0.15">
      <c r="A156" s="138"/>
      <c r="B156" s="158"/>
      <c r="C156" s="161" t="s">
        <v>82</v>
      </c>
      <c r="D156" s="168"/>
      <c r="E156" s="144" t="s">
        <v>10</v>
      </c>
      <c r="F156" s="148">
        <f>SUM(F148:F155)</f>
        <v>21580</v>
      </c>
      <c r="G156" s="183">
        <f>SUM(G148:G155)</f>
        <v>142726</v>
      </c>
      <c r="H156" s="148">
        <f>SUM(H148:H155)</f>
        <v>4350</v>
      </c>
      <c r="I156" s="148">
        <f>SUM(I148:I155)</f>
        <v>360616</v>
      </c>
    </row>
    <row r="157" spans="1:9" ht="13.5" customHeight="1" x14ac:dyDescent="0.15">
      <c r="A157" s="270"/>
      <c r="B157" s="270"/>
      <c r="C157" s="28"/>
      <c r="D157" s="166"/>
      <c r="E157" s="166"/>
      <c r="F157" s="276"/>
      <c r="G157" s="276"/>
      <c r="H157" s="276"/>
      <c r="I157" s="276"/>
    </row>
    <row r="158" spans="1:9" ht="13.5" customHeight="1" x14ac:dyDescent="0.15">
      <c r="A158" s="273"/>
      <c r="B158" s="273"/>
      <c r="C158" s="161"/>
      <c r="D158" s="162"/>
      <c r="E158" s="162"/>
      <c r="F158" s="277"/>
      <c r="G158" s="277"/>
      <c r="H158" s="277"/>
      <c r="I158" s="277"/>
    </row>
    <row r="159" spans="1:9" ht="13.5" customHeight="1" x14ac:dyDescent="0.15">
      <c r="A159" s="129" t="s">
        <v>15</v>
      </c>
      <c r="B159" s="126"/>
      <c r="C159" s="297" t="s">
        <v>99</v>
      </c>
      <c r="D159" s="12"/>
      <c r="E159" s="291" t="s">
        <v>81</v>
      </c>
      <c r="F159" s="293" t="s">
        <v>315</v>
      </c>
      <c r="G159" s="294"/>
      <c r="H159" s="295" t="s">
        <v>316</v>
      </c>
      <c r="I159" s="296"/>
    </row>
    <row r="160" spans="1:9" ht="13.5" customHeight="1" x14ac:dyDescent="0.15">
      <c r="A160" s="135" t="s">
        <v>78</v>
      </c>
      <c r="B160" s="131"/>
      <c r="C160" s="301"/>
      <c r="D160" s="132"/>
      <c r="E160" s="292"/>
      <c r="F160" s="23" t="s">
        <v>79</v>
      </c>
      <c r="G160" s="173" t="s">
        <v>80</v>
      </c>
      <c r="H160" s="125" t="s">
        <v>250</v>
      </c>
      <c r="I160" s="23" t="s">
        <v>251</v>
      </c>
    </row>
    <row r="161" spans="1:9" ht="13.5" customHeight="1" x14ac:dyDescent="0.15">
      <c r="A161" s="16" t="s">
        <v>132</v>
      </c>
      <c r="B161" s="43"/>
      <c r="C161" s="66" t="s">
        <v>111</v>
      </c>
      <c r="D161" s="60"/>
      <c r="E161" s="67" t="s">
        <v>10</v>
      </c>
      <c r="F161" s="96">
        <v>53178</v>
      </c>
      <c r="G161" s="182">
        <v>54915</v>
      </c>
      <c r="H161" s="96">
        <v>15200</v>
      </c>
      <c r="I161" s="78">
        <v>624059</v>
      </c>
    </row>
    <row r="162" spans="1:9" ht="13.5" customHeight="1" x14ac:dyDescent="0.15">
      <c r="A162" s="13" t="s">
        <v>155</v>
      </c>
      <c r="B162" s="46"/>
      <c r="C162" s="47" t="s">
        <v>154</v>
      </c>
      <c r="D162" s="56"/>
      <c r="E162" s="49" t="s">
        <v>10</v>
      </c>
      <c r="F162" s="81"/>
      <c r="G162" s="174"/>
      <c r="H162" s="81"/>
      <c r="I162" s="79">
        <v>2000</v>
      </c>
    </row>
    <row r="163" spans="1:9" ht="13.5" customHeight="1" x14ac:dyDescent="0.15">
      <c r="A163" s="13"/>
      <c r="B163" s="46"/>
      <c r="C163" s="47" t="s">
        <v>245</v>
      </c>
      <c r="D163" s="56"/>
      <c r="E163" s="49"/>
      <c r="F163" s="81">
        <v>2822</v>
      </c>
      <c r="G163" s="174">
        <v>5871</v>
      </c>
      <c r="H163" s="81"/>
      <c r="I163" s="79">
        <v>17750</v>
      </c>
    </row>
    <row r="164" spans="1:9" ht="13.5" customHeight="1" x14ac:dyDescent="0.15">
      <c r="A164" s="13"/>
      <c r="B164" s="46"/>
      <c r="C164" s="47" t="s">
        <v>83</v>
      </c>
      <c r="D164" s="56"/>
      <c r="E164" s="49"/>
      <c r="F164" s="81">
        <v>750</v>
      </c>
      <c r="G164" s="174">
        <v>710</v>
      </c>
      <c r="H164" s="81">
        <v>216</v>
      </c>
      <c r="I164" s="79">
        <v>96838</v>
      </c>
    </row>
    <row r="165" spans="1:9" ht="13.5" customHeight="1" x14ac:dyDescent="0.15">
      <c r="A165" s="13"/>
      <c r="B165" s="46"/>
      <c r="C165" s="47" t="s">
        <v>238</v>
      </c>
      <c r="D165" s="56"/>
      <c r="E165" s="49" t="s">
        <v>10</v>
      </c>
      <c r="F165" s="79">
        <v>603188</v>
      </c>
      <c r="G165" s="175">
        <v>363389</v>
      </c>
      <c r="H165" s="79">
        <v>687595</v>
      </c>
      <c r="I165" s="79">
        <v>8003545</v>
      </c>
    </row>
    <row r="166" spans="1:9" ht="13.5" customHeight="1" x14ac:dyDescent="0.15">
      <c r="A166" s="13"/>
      <c r="B166" s="46"/>
      <c r="C166" s="47" t="s">
        <v>239</v>
      </c>
      <c r="D166" s="68"/>
      <c r="E166" s="57" t="s">
        <v>10</v>
      </c>
      <c r="F166" s="212">
        <v>1520</v>
      </c>
      <c r="G166" s="213">
        <v>2972</v>
      </c>
      <c r="H166" s="212">
        <v>12160</v>
      </c>
      <c r="I166" s="79">
        <v>86498</v>
      </c>
    </row>
    <row r="167" spans="1:9" ht="13.5" customHeight="1" x14ac:dyDescent="0.15">
      <c r="A167" s="13"/>
      <c r="B167" s="46"/>
      <c r="C167" s="47" t="s">
        <v>86</v>
      </c>
      <c r="D167" s="56"/>
      <c r="E167" s="49" t="s">
        <v>10</v>
      </c>
      <c r="F167" s="79">
        <v>201016</v>
      </c>
      <c r="G167" s="175">
        <v>116793</v>
      </c>
      <c r="H167" s="79">
        <v>167280</v>
      </c>
      <c r="I167" s="79">
        <v>2272044</v>
      </c>
    </row>
    <row r="168" spans="1:9" ht="13.5" customHeight="1" x14ac:dyDescent="0.15">
      <c r="A168" s="13"/>
      <c r="B168" s="46"/>
      <c r="C168" s="47" t="s">
        <v>149</v>
      </c>
      <c r="D168" s="56"/>
      <c r="E168" s="49" t="s">
        <v>10</v>
      </c>
      <c r="F168" s="81">
        <v>927</v>
      </c>
      <c r="G168" s="174">
        <v>1375</v>
      </c>
      <c r="H168" s="81"/>
      <c r="I168" s="79">
        <v>5133</v>
      </c>
    </row>
    <row r="169" spans="1:9" ht="13.5" customHeight="1" x14ac:dyDescent="0.15">
      <c r="A169" s="13"/>
      <c r="B169" s="46"/>
      <c r="C169" s="47" t="s">
        <v>217</v>
      </c>
      <c r="D169" s="56"/>
      <c r="E169" s="49" t="s">
        <v>10</v>
      </c>
      <c r="F169" s="81"/>
      <c r="G169" s="174"/>
      <c r="H169" s="81">
        <v>2400</v>
      </c>
      <c r="I169" s="79">
        <v>13340</v>
      </c>
    </row>
    <row r="170" spans="1:9" ht="13.5" customHeight="1" x14ac:dyDescent="0.15">
      <c r="A170" s="13"/>
      <c r="B170" s="46"/>
      <c r="C170" s="47" t="s">
        <v>87</v>
      </c>
      <c r="D170" s="56"/>
      <c r="E170" s="49" t="s">
        <v>10</v>
      </c>
      <c r="F170" s="81">
        <v>1800</v>
      </c>
      <c r="G170" s="174">
        <v>1309</v>
      </c>
      <c r="H170" s="81"/>
      <c r="I170" s="79">
        <v>2700</v>
      </c>
    </row>
    <row r="171" spans="1:9" ht="13.5" customHeight="1" x14ac:dyDescent="0.15">
      <c r="A171" s="13"/>
      <c r="B171" s="46"/>
      <c r="C171" s="47" t="s">
        <v>247</v>
      </c>
      <c r="D171" s="48"/>
      <c r="E171" s="49" t="s">
        <v>10</v>
      </c>
      <c r="F171" s="81">
        <v>20298</v>
      </c>
      <c r="G171" s="174">
        <v>8587</v>
      </c>
      <c r="H171" s="81"/>
      <c r="I171" s="79">
        <v>2695</v>
      </c>
    </row>
    <row r="172" spans="1:9" ht="13.5" customHeight="1" x14ac:dyDescent="0.15">
      <c r="A172" s="13"/>
      <c r="B172" s="46"/>
      <c r="C172" s="47" t="s">
        <v>150</v>
      </c>
      <c r="D172" s="48"/>
      <c r="E172" s="49" t="s">
        <v>10</v>
      </c>
      <c r="F172" s="79">
        <v>9965</v>
      </c>
      <c r="G172" s="175">
        <v>16589</v>
      </c>
      <c r="H172" s="79">
        <v>40020</v>
      </c>
      <c r="I172" s="79">
        <v>176520</v>
      </c>
    </row>
    <row r="173" spans="1:9" ht="13.5" customHeight="1" x14ac:dyDescent="0.15">
      <c r="A173" s="13"/>
      <c r="B173" s="46"/>
      <c r="C173" s="47" t="s">
        <v>134</v>
      </c>
      <c r="D173" s="48"/>
      <c r="E173" s="49" t="s">
        <v>10</v>
      </c>
      <c r="F173" s="81">
        <v>2500</v>
      </c>
      <c r="G173" s="174">
        <v>3047</v>
      </c>
      <c r="H173" s="81">
        <v>525</v>
      </c>
      <c r="I173" s="79">
        <v>2600</v>
      </c>
    </row>
    <row r="174" spans="1:9" ht="13.5" customHeight="1" x14ac:dyDescent="0.15">
      <c r="A174" s="13"/>
      <c r="B174" s="46"/>
      <c r="C174" s="47" t="s">
        <v>139</v>
      </c>
      <c r="D174" s="48"/>
      <c r="E174" s="49" t="s">
        <v>10</v>
      </c>
      <c r="F174" s="79"/>
      <c r="G174" s="175"/>
      <c r="H174" s="79">
        <v>56600</v>
      </c>
      <c r="I174" s="79">
        <v>88600</v>
      </c>
    </row>
    <row r="175" spans="1:9" ht="13.5" customHeight="1" x14ac:dyDescent="0.15">
      <c r="A175" s="13"/>
      <c r="B175" s="46"/>
      <c r="C175" s="47" t="s">
        <v>135</v>
      </c>
      <c r="D175" s="48"/>
      <c r="E175" s="49" t="s">
        <v>10</v>
      </c>
      <c r="F175" s="81"/>
      <c r="G175" s="174"/>
      <c r="H175" s="81"/>
      <c r="I175" s="79">
        <v>699</v>
      </c>
    </row>
    <row r="176" spans="1:9" ht="13.5" customHeight="1" x14ac:dyDescent="0.15">
      <c r="A176" s="13"/>
      <c r="B176" s="46"/>
      <c r="C176" s="47" t="s">
        <v>97</v>
      </c>
      <c r="D176" s="56"/>
      <c r="E176" s="49" t="s">
        <v>10</v>
      </c>
      <c r="F176" s="165">
        <v>2092</v>
      </c>
      <c r="G176" s="184">
        <v>6904</v>
      </c>
      <c r="H176" s="165">
        <v>4006</v>
      </c>
      <c r="I176" s="79">
        <v>30880</v>
      </c>
    </row>
    <row r="177" spans="1:9" ht="13.5" customHeight="1" x14ac:dyDescent="0.15">
      <c r="A177" s="138"/>
      <c r="B177" s="133"/>
      <c r="C177" s="73" t="s">
        <v>82</v>
      </c>
      <c r="D177" s="74"/>
      <c r="E177" s="144" t="s">
        <v>10</v>
      </c>
      <c r="F177" s="145">
        <f>SUM(F161:F176)</f>
        <v>900056</v>
      </c>
      <c r="G177" s="177">
        <f>SUM(G161:G176)</f>
        <v>582461</v>
      </c>
      <c r="H177" s="145">
        <f>SUM(H161:H176)</f>
        <v>986002</v>
      </c>
      <c r="I177" s="145">
        <f>SUM(I161:I176)</f>
        <v>11425901</v>
      </c>
    </row>
    <row r="178" spans="1:9" ht="13.5" customHeight="1" x14ac:dyDescent="0.15">
      <c r="A178" s="16" t="s">
        <v>233</v>
      </c>
      <c r="B178" s="32"/>
      <c r="C178" s="30"/>
      <c r="D178" s="36"/>
      <c r="E178" s="166"/>
      <c r="F178" s="38"/>
      <c r="G178" s="25"/>
      <c r="H178" s="38"/>
      <c r="I178" s="38"/>
    </row>
    <row r="179" spans="1:9" ht="13.5" customHeight="1" x14ac:dyDescent="0.15">
      <c r="A179" s="15" t="s">
        <v>234</v>
      </c>
      <c r="B179" s="15"/>
      <c r="C179" s="29"/>
      <c r="D179" s="167"/>
      <c r="E179" s="21"/>
      <c r="F179" s="120"/>
      <c r="G179" s="24"/>
      <c r="H179" s="120"/>
      <c r="I179" s="170"/>
    </row>
    <row r="180" spans="1:9" ht="13.5" customHeight="1" x14ac:dyDescent="0.15">
      <c r="A180" s="18"/>
      <c r="B180" s="52"/>
      <c r="C180" s="27" t="s">
        <v>92</v>
      </c>
      <c r="D180" s="167"/>
      <c r="E180" s="21" t="s">
        <v>10</v>
      </c>
      <c r="F180" s="261"/>
      <c r="G180" s="266"/>
      <c r="H180" s="261"/>
      <c r="I180" s="172"/>
    </row>
    <row r="181" spans="1:9" ht="13.5" customHeight="1" x14ac:dyDescent="0.15">
      <c r="A181" s="18"/>
      <c r="B181" s="52"/>
      <c r="C181" s="27" t="s">
        <v>88</v>
      </c>
      <c r="D181" s="167"/>
      <c r="E181" s="21" t="s">
        <v>10</v>
      </c>
      <c r="F181" s="261"/>
      <c r="G181" s="266"/>
      <c r="H181" s="261"/>
      <c r="I181" s="172">
        <v>105600</v>
      </c>
    </row>
    <row r="182" spans="1:9" ht="13.5" customHeight="1" x14ac:dyDescent="0.15">
      <c r="A182" s="15"/>
      <c r="B182" s="158"/>
      <c r="C182" s="242" t="s">
        <v>82</v>
      </c>
      <c r="D182" s="267"/>
      <c r="E182" s="243" t="s">
        <v>10</v>
      </c>
      <c r="F182" s="268">
        <f>SUM(F178:F181)</f>
        <v>0</v>
      </c>
      <c r="G182" s="269">
        <f>SUM(G178:G181)</f>
        <v>0</v>
      </c>
      <c r="H182" s="268">
        <f>SUM(H178:H181)</f>
        <v>0</v>
      </c>
      <c r="I182" s="87">
        <f>SUM(I178:I181)</f>
        <v>105600</v>
      </c>
    </row>
    <row r="183" spans="1:9" ht="13.5" customHeight="1" x14ac:dyDescent="0.15">
      <c r="A183" s="16" t="s">
        <v>162</v>
      </c>
      <c r="B183" s="61"/>
      <c r="C183" s="53" t="s">
        <v>111</v>
      </c>
      <c r="D183" s="146"/>
      <c r="E183" s="121" t="s">
        <v>10</v>
      </c>
      <c r="F183" s="95"/>
      <c r="G183" s="186"/>
      <c r="H183" s="95"/>
      <c r="I183" s="84">
        <v>22450</v>
      </c>
    </row>
    <row r="184" spans="1:9" ht="13.5" customHeight="1" x14ac:dyDescent="0.15">
      <c r="A184" s="13" t="s">
        <v>156</v>
      </c>
      <c r="B184" s="61"/>
      <c r="C184" s="53" t="s">
        <v>88</v>
      </c>
      <c r="D184" s="146"/>
      <c r="E184" s="121" t="s">
        <v>10</v>
      </c>
      <c r="F184" s="95">
        <v>42240</v>
      </c>
      <c r="G184" s="186">
        <v>19249</v>
      </c>
      <c r="H184" s="95">
        <v>17600</v>
      </c>
      <c r="I184" s="84">
        <v>316800</v>
      </c>
    </row>
    <row r="185" spans="1:9" ht="13.5" customHeight="1" x14ac:dyDescent="0.15">
      <c r="A185" s="13"/>
      <c r="B185" s="64"/>
      <c r="C185" s="47" t="s">
        <v>85</v>
      </c>
      <c r="D185" s="48"/>
      <c r="E185" s="49" t="s">
        <v>10</v>
      </c>
      <c r="F185" s="212"/>
      <c r="G185" s="213"/>
      <c r="H185" s="212"/>
      <c r="I185" s="81">
        <v>2252</v>
      </c>
    </row>
    <row r="186" spans="1:9" ht="13.5" customHeight="1" x14ac:dyDescent="0.15">
      <c r="A186" s="138"/>
      <c r="B186" s="133"/>
      <c r="C186" s="73" t="s">
        <v>82</v>
      </c>
      <c r="D186" s="74"/>
      <c r="E186" s="144" t="s">
        <v>10</v>
      </c>
      <c r="F186" s="145">
        <f>SUM(F183:F185)</f>
        <v>42240</v>
      </c>
      <c r="G186" s="177">
        <f>SUM(G183:G185)</f>
        <v>19249</v>
      </c>
      <c r="H186" s="145">
        <f>SUM(H183:H185)</f>
        <v>17600</v>
      </c>
      <c r="I186" s="148">
        <f>SUM(I183:I185)</f>
        <v>341502</v>
      </c>
    </row>
    <row r="187" spans="1:9" ht="13.5" customHeight="1" x14ac:dyDescent="0.15">
      <c r="A187" s="14" t="s">
        <v>231</v>
      </c>
      <c r="B187" s="32"/>
      <c r="C187" s="30"/>
      <c r="D187" s="36"/>
      <c r="E187" s="166"/>
      <c r="F187" s="38"/>
      <c r="G187" s="25"/>
      <c r="H187" s="38"/>
      <c r="I187" s="38"/>
    </row>
    <row r="188" spans="1:9" ht="13.5" customHeight="1" x14ac:dyDescent="0.15">
      <c r="A188" s="15" t="s">
        <v>232</v>
      </c>
      <c r="B188" s="15"/>
      <c r="C188" s="29"/>
      <c r="D188" s="167"/>
      <c r="E188" s="21"/>
      <c r="F188" s="120"/>
      <c r="G188" s="24"/>
      <c r="H188" s="120"/>
      <c r="I188" s="120"/>
    </row>
    <row r="189" spans="1:9" ht="13.5" customHeight="1" x14ac:dyDescent="0.15">
      <c r="A189" s="18"/>
      <c r="B189" s="52"/>
      <c r="C189" s="53" t="s">
        <v>154</v>
      </c>
      <c r="D189" s="146"/>
      <c r="E189" s="121" t="s">
        <v>10</v>
      </c>
      <c r="F189" s="95">
        <v>18900</v>
      </c>
      <c r="G189" s="186">
        <v>2828</v>
      </c>
      <c r="H189" s="95">
        <v>8400</v>
      </c>
      <c r="I189" s="84">
        <v>133000</v>
      </c>
    </row>
    <row r="190" spans="1:9" ht="13.5" customHeight="1" x14ac:dyDescent="0.15">
      <c r="A190" s="158"/>
      <c r="B190" s="158"/>
      <c r="C190" s="161" t="s">
        <v>82</v>
      </c>
      <c r="D190" s="168"/>
      <c r="E190" s="162" t="s">
        <v>10</v>
      </c>
      <c r="F190" s="145">
        <f>SUM(F189)</f>
        <v>18900</v>
      </c>
      <c r="G190" s="177">
        <f>SUM(G189)</f>
        <v>2828</v>
      </c>
      <c r="H190" s="145">
        <f>SUM(H189)</f>
        <v>8400</v>
      </c>
      <c r="I190" s="148">
        <f>SUM(I189:I189)</f>
        <v>133000</v>
      </c>
    </row>
    <row r="191" spans="1:9" ht="13.5" customHeight="1" x14ac:dyDescent="0.15">
      <c r="A191" s="16" t="s">
        <v>163</v>
      </c>
      <c r="B191" s="32"/>
      <c r="C191" s="30"/>
      <c r="D191" s="36"/>
      <c r="E191" s="37"/>
      <c r="F191" s="38"/>
      <c r="G191" s="185"/>
      <c r="H191" s="38"/>
      <c r="I191" s="38"/>
    </row>
    <row r="192" spans="1:9" ht="13.5" customHeight="1" x14ac:dyDescent="0.15">
      <c r="A192" s="15" t="s">
        <v>157</v>
      </c>
      <c r="B192" s="17"/>
      <c r="C192" s="29"/>
      <c r="D192" s="167"/>
      <c r="E192" s="171"/>
      <c r="F192" s="120"/>
      <c r="G192" s="199"/>
      <c r="H192" s="120"/>
      <c r="I192" s="120"/>
    </row>
    <row r="193" spans="1:9" ht="13.5" customHeight="1" x14ac:dyDescent="0.15">
      <c r="A193" s="13"/>
      <c r="B193" s="52"/>
      <c r="C193" s="53" t="s">
        <v>91</v>
      </c>
      <c r="D193" s="44"/>
      <c r="E193" s="45" t="s">
        <v>10</v>
      </c>
      <c r="F193" s="95">
        <v>24302</v>
      </c>
      <c r="G193" s="186">
        <v>8226</v>
      </c>
      <c r="H193" s="95">
        <v>14701</v>
      </c>
      <c r="I193" s="84">
        <v>143401</v>
      </c>
    </row>
    <row r="194" spans="1:9" ht="13.5" customHeight="1" x14ac:dyDescent="0.15">
      <c r="A194" s="13"/>
      <c r="B194" s="46"/>
      <c r="C194" s="47" t="s">
        <v>85</v>
      </c>
      <c r="D194" s="48"/>
      <c r="E194" s="49" t="s">
        <v>10</v>
      </c>
      <c r="F194" s="212"/>
      <c r="G194" s="213"/>
      <c r="H194" s="212"/>
      <c r="I194" s="81"/>
    </row>
    <row r="195" spans="1:9" ht="13.5" customHeight="1" x14ac:dyDescent="0.15">
      <c r="A195" s="138"/>
      <c r="B195" s="133"/>
      <c r="C195" s="73" t="s">
        <v>82</v>
      </c>
      <c r="D195" s="74"/>
      <c r="E195" s="144" t="s">
        <v>10</v>
      </c>
      <c r="F195" s="145">
        <f>SUM(F193:F194)</f>
        <v>24302</v>
      </c>
      <c r="G195" s="177">
        <f>SUM(G193:G194)</f>
        <v>8226</v>
      </c>
      <c r="H195" s="145">
        <f>SUM(H193:H194)</f>
        <v>14701</v>
      </c>
      <c r="I195" s="148">
        <f>SUM(I193:I194)</f>
        <v>143401</v>
      </c>
    </row>
    <row r="196" spans="1:9" ht="13.5" customHeight="1" x14ac:dyDescent="0.15">
      <c r="A196" s="16" t="s">
        <v>220</v>
      </c>
      <c r="B196" s="52"/>
      <c r="C196" s="53" t="s">
        <v>230</v>
      </c>
      <c r="D196" s="44"/>
      <c r="E196" s="45" t="s">
        <v>10</v>
      </c>
      <c r="F196" s="95">
        <v>69</v>
      </c>
      <c r="G196" s="186">
        <v>603</v>
      </c>
      <c r="H196" s="95">
        <v>18</v>
      </c>
      <c r="I196" s="84">
        <v>130</v>
      </c>
    </row>
    <row r="197" spans="1:9" ht="13.5" customHeight="1" x14ac:dyDescent="0.15">
      <c r="A197" s="14" t="s">
        <v>218</v>
      </c>
      <c r="B197" s="46"/>
      <c r="C197" s="47" t="s">
        <v>135</v>
      </c>
      <c r="D197" s="48"/>
      <c r="E197" s="57" t="s">
        <v>10</v>
      </c>
      <c r="F197" s="79"/>
      <c r="G197" s="175"/>
      <c r="H197" s="79"/>
      <c r="I197" s="81"/>
    </row>
    <row r="198" spans="1:9" ht="13.5" customHeight="1" x14ac:dyDescent="0.15">
      <c r="A198" s="13"/>
      <c r="B198" s="46"/>
      <c r="C198" s="47" t="s">
        <v>136</v>
      </c>
      <c r="D198" s="48"/>
      <c r="E198" s="49" t="s">
        <v>10</v>
      </c>
      <c r="F198" s="212"/>
      <c r="G198" s="213"/>
      <c r="H198" s="212"/>
      <c r="I198" s="81">
        <v>17280</v>
      </c>
    </row>
    <row r="199" spans="1:9" ht="13.5" customHeight="1" x14ac:dyDescent="0.15">
      <c r="A199" s="138" t="s">
        <v>110</v>
      </c>
      <c r="B199" s="133"/>
      <c r="C199" s="73" t="s">
        <v>82</v>
      </c>
      <c r="D199" s="74"/>
      <c r="E199" s="119" t="s">
        <v>10</v>
      </c>
      <c r="F199" s="88">
        <f>SUM(F196:F198)</f>
        <v>69</v>
      </c>
      <c r="G199" s="221">
        <f>SUM(G196:G198)</f>
        <v>603</v>
      </c>
      <c r="H199" s="88">
        <f>SUM(H196:H198)</f>
        <v>18</v>
      </c>
      <c r="I199" s="97">
        <f>SUM(I196:I198)</f>
        <v>17410</v>
      </c>
    </row>
    <row r="200" spans="1:9" ht="13.5" customHeight="1" x14ac:dyDescent="0.15">
      <c r="A200" s="16" t="s">
        <v>221</v>
      </c>
      <c r="B200" s="46"/>
      <c r="C200" s="47" t="s">
        <v>248</v>
      </c>
      <c r="D200" s="48"/>
      <c r="E200" s="57" t="s">
        <v>10</v>
      </c>
      <c r="F200" s="212"/>
      <c r="G200" s="213"/>
      <c r="H200" s="212">
        <v>44073</v>
      </c>
      <c r="I200" s="81">
        <v>327153</v>
      </c>
    </row>
    <row r="201" spans="1:9" ht="13.5" customHeight="1" x14ac:dyDescent="0.15">
      <c r="A201" s="14" t="s">
        <v>219</v>
      </c>
      <c r="B201" s="46"/>
      <c r="C201" s="47" t="s">
        <v>275</v>
      </c>
      <c r="D201" s="48"/>
      <c r="E201" s="57" t="s">
        <v>271</v>
      </c>
      <c r="F201" s="212"/>
      <c r="G201" s="213"/>
      <c r="H201" s="212"/>
      <c r="I201" s="81">
        <v>1823</v>
      </c>
    </row>
    <row r="202" spans="1:9" ht="13.5" customHeight="1" x14ac:dyDescent="0.15">
      <c r="A202" s="138"/>
      <c r="B202" s="50"/>
      <c r="C202" s="242" t="s">
        <v>82</v>
      </c>
      <c r="D202" s="243"/>
      <c r="E202" s="51" t="s">
        <v>10</v>
      </c>
      <c r="F202" s="83">
        <f>SUM(F200:F201)</f>
        <v>0</v>
      </c>
      <c r="G202" s="176">
        <f>SUM(G200:G201)</f>
        <v>0</v>
      </c>
      <c r="H202" s="83">
        <f>SUM(H200:H201)</f>
        <v>44073</v>
      </c>
      <c r="I202" s="87">
        <f>SUM(I200:I201)</f>
        <v>328976</v>
      </c>
    </row>
    <row r="203" spans="1:9" ht="13.5" customHeight="1" x14ac:dyDescent="0.15">
      <c r="A203" s="16" t="s">
        <v>23</v>
      </c>
      <c r="B203" s="52"/>
      <c r="C203" s="53" t="s">
        <v>85</v>
      </c>
      <c r="D203" s="44"/>
      <c r="E203" s="45" t="s">
        <v>10</v>
      </c>
      <c r="F203" s="164"/>
      <c r="G203" s="194"/>
      <c r="H203" s="164"/>
      <c r="I203" s="84">
        <v>5641</v>
      </c>
    </row>
    <row r="204" spans="1:9" ht="13.5" customHeight="1" x14ac:dyDescent="0.15">
      <c r="A204" s="138" t="s">
        <v>113</v>
      </c>
      <c r="B204" s="133"/>
      <c r="C204" s="73" t="s">
        <v>82</v>
      </c>
      <c r="D204" s="74"/>
      <c r="E204" s="144" t="s">
        <v>10</v>
      </c>
      <c r="F204" s="149">
        <f>SUM(F203:F203)</f>
        <v>0</v>
      </c>
      <c r="G204" s="180">
        <f>SUM(G203:G203)</f>
        <v>0</v>
      </c>
      <c r="H204" s="149">
        <f>SUM(H203:H203)</f>
        <v>0</v>
      </c>
      <c r="I204" s="149">
        <f>SUM(I203:I203)</f>
        <v>5641</v>
      </c>
    </row>
    <row r="205" spans="1:9" ht="13.5" customHeight="1" x14ac:dyDescent="0.15">
      <c r="A205" s="14" t="s">
        <v>114</v>
      </c>
      <c r="B205" s="43"/>
      <c r="C205" s="66" t="s">
        <v>92</v>
      </c>
      <c r="D205" s="60"/>
      <c r="E205" s="59" t="s">
        <v>10</v>
      </c>
      <c r="F205" s="94"/>
      <c r="G205" s="181"/>
      <c r="H205" s="94"/>
      <c r="I205" s="94">
        <v>5</v>
      </c>
    </row>
    <row r="206" spans="1:9" ht="13.5" customHeight="1" x14ac:dyDescent="0.15">
      <c r="A206" s="13" t="s">
        <v>158</v>
      </c>
      <c r="B206" s="52"/>
      <c r="C206" s="53" t="s">
        <v>249</v>
      </c>
      <c r="D206" s="54"/>
      <c r="E206" s="55" t="s">
        <v>10</v>
      </c>
      <c r="F206" s="84">
        <v>68970</v>
      </c>
      <c r="G206" s="178">
        <v>84049</v>
      </c>
      <c r="H206" s="84"/>
      <c r="I206" s="84">
        <v>181210</v>
      </c>
    </row>
    <row r="207" spans="1:9" ht="13.5" customHeight="1" x14ac:dyDescent="0.15">
      <c r="A207" s="13"/>
      <c r="B207" s="52"/>
      <c r="C207" s="53" t="s">
        <v>305</v>
      </c>
      <c r="D207" s="54"/>
      <c r="E207" s="55" t="s">
        <v>10</v>
      </c>
      <c r="F207" s="84"/>
      <c r="G207" s="178"/>
      <c r="H207" s="84"/>
      <c r="I207" s="84">
        <v>228</v>
      </c>
    </row>
    <row r="208" spans="1:9" ht="13.5" customHeight="1" x14ac:dyDescent="0.15">
      <c r="A208" s="13"/>
      <c r="B208" s="52"/>
      <c r="C208" s="53" t="s">
        <v>101</v>
      </c>
      <c r="D208" s="54"/>
      <c r="E208" s="55" t="s">
        <v>294</v>
      </c>
      <c r="F208" s="84">
        <v>15600</v>
      </c>
      <c r="G208" s="178">
        <v>18995</v>
      </c>
      <c r="H208" s="84"/>
      <c r="I208" s="84">
        <v>446460</v>
      </c>
    </row>
    <row r="209" spans="1:9" ht="13.5" customHeight="1" x14ac:dyDescent="0.15">
      <c r="A209" s="13"/>
      <c r="B209" s="46"/>
      <c r="C209" s="47" t="s">
        <v>222</v>
      </c>
      <c r="D209" s="56"/>
      <c r="E209" s="57" t="s">
        <v>10</v>
      </c>
      <c r="F209" s="81">
        <v>60390</v>
      </c>
      <c r="G209" s="174">
        <v>17944</v>
      </c>
      <c r="H209" s="81"/>
      <c r="I209" s="81">
        <v>181990</v>
      </c>
    </row>
    <row r="210" spans="1:9" ht="13.5" customHeight="1" x14ac:dyDescent="0.15">
      <c r="A210" s="13"/>
      <c r="B210" s="46"/>
      <c r="C210" s="47" t="s">
        <v>84</v>
      </c>
      <c r="D210" s="56"/>
      <c r="E210" s="57" t="s">
        <v>235</v>
      </c>
      <c r="F210" s="81"/>
      <c r="G210" s="174"/>
      <c r="H210" s="81"/>
      <c r="I210" s="82">
        <v>100110</v>
      </c>
    </row>
    <row r="211" spans="1:9" ht="13.5" customHeight="1" x14ac:dyDescent="0.15">
      <c r="A211" s="13"/>
      <c r="B211" s="46"/>
      <c r="C211" s="47" t="s">
        <v>228</v>
      </c>
      <c r="D211" s="56"/>
      <c r="E211" s="57" t="s">
        <v>294</v>
      </c>
      <c r="F211" s="81"/>
      <c r="G211" s="174"/>
      <c r="H211" s="81"/>
      <c r="I211" s="82">
        <v>19500</v>
      </c>
    </row>
    <row r="212" spans="1:9" ht="13.5" customHeight="1" x14ac:dyDescent="0.15">
      <c r="A212" s="13"/>
      <c r="B212" s="46"/>
      <c r="C212" s="47" t="s">
        <v>86</v>
      </c>
      <c r="D212" s="56"/>
      <c r="E212" s="57" t="s">
        <v>10</v>
      </c>
      <c r="F212" s="81"/>
      <c r="G212" s="174"/>
      <c r="H212" s="81"/>
      <c r="I212" s="82">
        <v>618950</v>
      </c>
    </row>
    <row r="213" spans="1:9" ht="13.5" customHeight="1" x14ac:dyDescent="0.15">
      <c r="A213" s="13"/>
      <c r="B213" s="46"/>
      <c r="C213" s="47" t="s">
        <v>322</v>
      </c>
      <c r="D213" s="56"/>
      <c r="E213" s="57" t="s">
        <v>10</v>
      </c>
      <c r="F213" s="81"/>
      <c r="G213" s="174"/>
      <c r="H213" s="81"/>
      <c r="I213" s="82">
        <v>18500</v>
      </c>
    </row>
    <row r="214" spans="1:9" ht="13.5" customHeight="1" x14ac:dyDescent="0.15">
      <c r="A214" s="13"/>
      <c r="B214" s="46"/>
      <c r="C214" s="47" t="s">
        <v>255</v>
      </c>
      <c r="D214" s="56"/>
      <c r="E214" s="57" t="s">
        <v>10</v>
      </c>
      <c r="F214" s="81"/>
      <c r="G214" s="174"/>
      <c r="H214" s="81"/>
      <c r="I214" s="82">
        <v>7600</v>
      </c>
    </row>
    <row r="215" spans="1:9" ht="13.5" customHeight="1" x14ac:dyDescent="0.15">
      <c r="A215" s="13"/>
      <c r="B215" s="46"/>
      <c r="C215" s="47" t="s">
        <v>138</v>
      </c>
      <c r="D215" s="56"/>
      <c r="E215" s="57" t="s">
        <v>10</v>
      </c>
      <c r="F215" s="85">
        <v>156180</v>
      </c>
      <c r="G215" s="179">
        <v>49763</v>
      </c>
      <c r="H215" s="85">
        <v>4280</v>
      </c>
      <c r="I215" s="82">
        <v>675530</v>
      </c>
    </row>
    <row r="216" spans="1:9" ht="13.5" customHeight="1" x14ac:dyDescent="0.15">
      <c r="A216" s="13"/>
      <c r="B216" s="46"/>
      <c r="C216" s="47" t="s">
        <v>87</v>
      </c>
      <c r="D216" s="56"/>
      <c r="E216" s="57" t="s">
        <v>10</v>
      </c>
      <c r="F216" s="81"/>
      <c r="G216" s="174"/>
      <c r="H216" s="81">
        <v>220</v>
      </c>
      <c r="I216" s="81">
        <v>660</v>
      </c>
    </row>
    <row r="217" spans="1:9" ht="13.5" customHeight="1" x14ac:dyDescent="0.15">
      <c r="A217" s="13"/>
      <c r="B217" s="46"/>
      <c r="C217" s="47" t="s">
        <v>299</v>
      </c>
      <c r="D217" s="56"/>
      <c r="E217" s="57" t="s">
        <v>294</v>
      </c>
      <c r="F217" s="81"/>
      <c r="G217" s="174"/>
      <c r="H217" s="81"/>
      <c r="I217" s="81">
        <v>424</v>
      </c>
    </row>
    <row r="218" spans="1:9" ht="13.5" customHeight="1" x14ac:dyDescent="0.15">
      <c r="A218" s="13"/>
      <c r="B218" s="46"/>
      <c r="C218" s="47" t="s">
        <v>139</v>
      </c>
      <c r="D218" s="56"/>
      <c r="E218" s="57" t="s">
        <v>10</v>
      </c>
      <c r="F218" s="81"/>
      <c r="G218" s="174"/>
      <c r="H218" s="81"/>
      <c r="I218" s="81">
        <v>124000</v>
      </c>
    </row>
    <row r="219" spans="1:9" ht="13.5" customHeight="1" x14ac:dyDescent="0.15">
      <c r="A219" s="13"/>
      <c r="B219" s="52"/>
      <c r="C219" s="47" t="s">
        <v>215</v>
      </c>
      <c r="D219" s="54"/>
      <c r="E219" s="57" t="s">
        <v>10</v>
      </c>
      <c r="F219" s="81">
        <v>68080</v>
      </c>
      <c r="G219" s="174">
        <v>19648</v>
      </c>
      <c r="H219" s="81">
        <v>47840</v>
      </c>
      <c r="I219" s="84">
        <v>1093720</v>
      </c>
    </row>
    <row r="220" spans="1:9" ht="13.5" customHeight="1" x14ac:dyDescent="0.15">
      <c r="A220" s="13"/>
      <c r="B220" s="52"/>
      <c r="C220" s="47" t="s">
        <v>135</v>
      </c>
      <c r="D220" s="54"/>
      <c r="E220" s="57" t="s">
        <v>10</v>
      </c>
      <c r="F220" s="81"/>
      <c r="G220" s="174"/>
      <c r="H220" s="81">
        <v>3183</v>
      </c>
      <c r="I220" s="84">
        <v>47934</v>
      </c>
    </row>
    <row r="221" spans="1:9" ht="13.5" customHeight="1" x14ac:dyDescent="0.15">
      <c r="A221" s="13"/>
      <c r="B221" s="46"/>
      <c r="C221" s="47" t="s">
        <v>97</v>
      </c>
      <c r="D221" s="56"/>
      <c r="E221" s="57" t="s">
        <v>10</v>
      </c>
      <c r="F221" s="81">
        <v>209292</v>
      </c>
      <c r="G221" s="174">
        <v>141066</v>
      </c>
      <c r="H221" s="81">
        <v>10703</v>
      </c>
      <c r="I221" s="81">
        <v>442673</v>
      </c>
    </row>
    <row r="222" spans="1:9" ht="13.5" customHeight="1" x14ac:dyDescent="0.15">
      <c r="A222" s="13"/>
      <c r="B222" s="46"/>
      <c r="C222" s="47" t="s">
        <v>227</v>
      </c>
      <c r="D222" s="56"/>
      <c r="E222" s="57" t="s">
        <v>10</v>
      </c>
      <c r="F222" s="85"/>
      <c r="G222" s="179"/>
      <c r="H222" s="85"/>
      <c r="I222" s="82">
        <v>42640</v>
      </c>
    </row>
    <row r="223" spans="1:9" ht="13.5" customHeight="1" x14ac:dyDescent="0.15">
      <c r="A223" s="13"/>
      <c r="B223" s="46"/>
      <c r="C223" s="47" t="s">
        <v>137</v>
      </c>
      <c r="D223" s="56"/>
      <c r="E223" s="57" t="s">
        <v>10</v>
      </c>
      <c r="F223" s="95">
        <v>1078700</v>
      </c>
      <c r="G223" s="186">
        <v>254297</v>
      </c>
      <c r="H223" s="95">
        <v>1068200</v>
      </c>
      <c r="I223" s="81">
        <v>12396300</v>
      </c>
    </row>
    <row r="224" spans="1:9" ht="13.5" customHeight="1" x14ac:dyDescent="0.15">
      <c r="A224" s="13"/>
      <c r="B224" s="46"/>
      <c r="C224" s="47" t="s">
        <v>136</v>
      </c>
      <c r="D224" s="56"/>
      <c r="E224" s="57" t="s">
        <v>10</v>
      </c>
      <c r="F224" s="81"/>
      <c r="G224" s="174"/>
      <c r="H224" s="81"/>
      <c r="I224" s="81">
        <v>200</v>
      </c>
    </row>
    <row r="225" spans="1:9" ht="13.5" customHeight="1" x14ac:dyDescent="0.15">
      <c r="A225" s="13"/>
      <c r="B225" s="46"/>
      <c r="C225" s="47" t="s">
        <v>223</v>
      </c>
      <c r="D225" s="56"/>
      <c r="E225" s="57" t="s">
        <v>10</v>
      </c>
      <c r="F225" s="81">
        <v>180000</v>
      </c>
      <c r="G225" s="174">
        <v>115897</v>
      </c>
      <c r="H225" s="81"/>
      <c r="I225" s="81"/>
    </row>
    <row r="226" spans="1:9" ht="13.5" customHeight="1" x14ac:dyDescent="0.15">
      <c r="A226" s="13"/>
      <c r="B226" s="46"/>
      <c r="C226" s="47" t="s">
        <v>256</v>
      </c>
      <c r="D226" s="56"/>
      <c r="E226" s="57" t="s">
        <v>10</v>
      </c>
      <c r="F226" s="81"/>
      <c r="G226" s="174"/>
      <c r="H226" s="81">
        <v>19093</v>
      </c>
      <c r="I226" s="82">
        <v>96195</v>
      </c>
    </row>
    <row r="227" spans="1:9" ht="13.5" customHeight="1" x14ac:dyDescent="0.15">
      <c r="A227" s="13"/>
      <c r="B227" s="46"/>
      <c r="C227" s="47" t="s">
        <v>323</v>
      </c>
      <c r="D227" s="56"/>
      <c r="E227" s="57" t="s">
        <v>10</v>
      </c>
      <c r="F227" s="81"/>
      <c r="G227" s="174"/>
      <c r="H227" s="81"/>
      <c r="I227" s="81">
        <v>38809</v>
      </c>
    </row>
    <row r="228" spans="1:9" ht="13.5" customHeight="1" x14ac:dyDescent="0.15">
      <c r="A228" s="141"/>
      <c r="B228" s="133"/>
      <c r="C228" s="73" t="s">
        <v>82</v>
      </c>
      <c r="D228" s="74"/>
      <c r="E228" s="71" t="s">
        <v>10</v>
      </c>
      <c r="F228" s="88">
        <f>SUM(F205:F227)</f>
        <v>1837212</v>
      </c>
      <c r="G228" s="221">
        <f>SUM(G205:G227)</f>
        <v>701659</v>
      </c>
      <c r="H228" s="88">
        <f>SUM(H205:H227)</f>
        <v>1153519</v>
      </c>
      <c r="I228" s="88">
        <f>SUM(I205:I227)</f>
        <v>16533638</v>
      </c>
    </row>
    <row r="229" spans="1:9" ht="13.5" customHeight="1" x14ac:dyDescent="0.15">
      <c r="A229" s="278"/>
      <c r="B229" s="270"/>
      <c r="C229" s="28"/>
      <c r="D229" s="166"/>
      <c r="E229" s="271"/>
      <c r="F229" s="272"/>
      <c r="G229" s="272"/>
      <c r="H229" s="272"/>
      <c r="I229" s="272"/>
    </row>
    <row r="230" spans="1:9" ht="13.5" customHeight="1" x14ac:dyDescent="0.15">
      <c r="A230" s="279"/>
      <c r="B230" s="17"/>
      <c r="C230" s="264"/>
      <c r="D230" s="21"/>
      <c r="E230" s="226"/>
      <c r="F230" s="254"/>
      <c r="G230" s="254"/>
      <c r="H230" s="254"/>
      <c r="I230" s="254"/>
    </row>
    <row r="231" spans="1:9" ht="13.5" customHeight="1" x14ac:dyDescent="0.15">
      <c r="A231" s="279"/>
      <c r="B231" s="17"/>
      <c r="C231" s="264"/>
      <c r="D231" s="21"/>
      <c r="E231" s="226"/>
      <c r="F231" s="254"/>
      <c r="G231" s="254"/>
      <c r="H231" s="254"/>
      <c r="I231" s="254"/>
    </row>
    <row r="232" spans="1:9" ht="13.5" customHeight="1" x14ac:dyDescent="0.15">
      <c r="A232" s="280"/>
      <c r="B232" s="273"/>
      <c r="C232" s="161"/>
      <c r="D232" s="162"/>
      <c r="E232" s="274"/>
      <c r="F232" s="275"/>
      <c r="G232" s="275"/>
      <c r="H232" s="275"/>
      <c r="I232" s="275"/>
    </row>
    <row r="233" spans="1:9" ht="13.5" customHeight="1" x14ac:dyDescent="0.15">
      <c r="A233" s="129" t="s">
        <v>15</v>
      </c>
      <c r="B233" s="126"/>
      <c r="C233" s="297" t="s">
        <v>99</v>
      </c>
      <c r="D233" s="12"/>
      <c r="E233" s="291" t="s">
        <v>81</v>
      </c>
      <c r="F233" s="293" t="s">
        <v>315</v>
      </c>
      <c r="G233" s="294"/>
      <c r="H233" s="295" t="s">
        <v>316</v>
      </c>
      <c r="I233" s="296"/>
    </row>
    <row r="234" spans="1:9" ht="13.5" customHeight="1" x14ac:dyDescent="0.15">
      <c r="A234" s="135" t="s">
        <v>78</v>
      </c>
      <c r="B234" s="131"/>
      <c r="C234" s="301"/>
      <c r="D234" s="132"/>
      <c r="E234" s="292"/>
      <c r="F234" s="23" t="s">
        <v>79</v>
      </c>
      <c r="G234" s="173" t="s">
        <v>80</v>
      </c>
      <c r="H234" s="125" t="s">
        <v>250</v>
      </c>
      <c r="I234" s="23" t="s">
        <v>251</v>
      </c>
    </row>
    <row r="235" spans="1:9" ht="13.5" customHeight="1" x14ac:dyDescent="0.15">
      <c r="A235" s="14" t="s">
        <v>118</v>
      </c>
      <c r="B235" s="43"/>
      <c r="C235" s="66" t="s">
        <v>84</v>
      </c>
      <c r="D235" s="60"/>
      <c r="E235" s="59" t="s">
        <v>10</v>
      </c>
      <c r="F235" s="94"/>
      <c r="G235" s="181"/>
      <c r="H235" s="94"/>
      <c r="I235" s="94"/>
    </row>
    <row r="236" spans="1:9" ht="13.5" customHeight="1" x14ac:dyDescent="0.15">
      <c r="A236" s="14" t="s">
        <v>258</v>
      </c>
      <c r="B236" s="46"/>
      <c r="C236" s="47" t="s">
        <v>228</v>
      </c>
      <c r="D236" s="56"/>
      <c r="E236" s="57" t="s">
        <v>10</v>
      </c>
      <c r="F236" s="81"/>
      <c r="G236" s="174"/>
      <c r="H236" s="81"/>
      <c r="I236" s="81"/>
    </row>
    <row r="237" spans="1:9" ht="13.5" customHeight="1" x14ac:dyDescent="0.15">
      <c r="A237" s="14"/>
      <c r="B237" s="46"/>
      <c r="C237" s="47" t="s">
        <v>257</v>
      </c>
      <c r="D237" s="56"/>
      <c r="E237" s="57" t="s">
        <v>10</v>
      </c>
      <c r="F237" s="81"/>
      <c r="G237" s="174"/>
      <c r="H237" s="81"/>
      <c r="I237" s="81">
        <v>190</v>
      </c>
    </row>
    <row r="238" spans="1:9" ht="13.5" customHeight="1" x14ac:dyDescent="0.15">
      <c r="A238" s="14"/>
      <c r="B238" s="46"/>
      <c r="C238" s="47" t="s">
        <v>297</v>
      </c>
      <c r="D238" s="56"/>
      <c r="E238" s="57" t="s">
        <v>10</v>
      </c>
      <c r="F238" s="81"/>
      <c r="G238" s="174"/>
      <c r="H238" s="81"/>
      <c r="I238" s="81">
        <v>16200</v>
      </c>
    </row>
    <row r="239" spans="1:9" ht="13.5" customHeight="1" x14ac:dyDescent="0.15">
      <c r="A239" s="141"/>
      <c r="B239" s="133"/>
      <c r="C239" s="73" t="s">
        <v>82</v>
      </c>
      <c r="D239" s="74"/>
      <c r="E239" s="71" t="s">
        <v>10</v>
      </c>
      <c r="F239" s="97">
        <f>SUM(F235:F238)</f>
        <v>0</v>
      </c>
      <c r="G239" s="223">
        <f>SUM(G235:G238)</f>
        <v>0</v>
      </c>
      <c r="H239" s="97">
        <f>SUM(H235:H238)</f>
        <v>0</v>
      </c>
      <c r="I239" s="88">
        <f>SUM(I235:I238)</f>
        <v>16390</v>
      </c>
    </row>
    <row r="240" spans="1:9" ht="13.5" customHeight="1" x14ac:dyDescent="0.15">
      <c r="A240" s="16" t="s">
        <v>119</v>
      </c>
      <c r="B240" s="52"/>
      <c r="C240" s="53" t="s">
        <v>84</v>
      </c>
      <c r="D240" s="54"/>
      <c r="E240" s="55" t="s">
        <v>10</v>
      </c>
      <c r="F240" s="84">
        <v>1941851</v>
      </c>
      <c r="G240" s="178">
        <v>375863</v>
      </c>
      <c r="H240" s="84">
        <v>1700578</v>
      </c>
      <c r="I240" s="84">
        <v>23254510</v>
      </c>
    </row>
    <row r="241" spans="1:9" ht="13.5" customHeight="1" x14ac:dyDescent="0.15">
      <c r="A241" s="14" t="s">
        <v>259</v>
      </c>
      <c r="B241" s="15"/>
      <c r="C241" s="27" t="s">
        <v>148</v>
      </c>
      <c r="D241" s="192"/>
      <c r="E241" s="193" t="s">
        <v>10</v>
      </c>
      <c r="F241" s="172">
        <v>747586</v>
      </c>
      <c r="G241" s="198">
        <v>146782</v>
      </c>
      <c r="H241" s="172">
        <v>640875</v>
      </c>
      <c r="I241" s="172">
        <v>8640127</v>
      </c>
    </row>
    <row r="242" spans="1:9" ht="13.5" customHeight="1" x14ac:dyDescent="0.15">
      <c r="A242" s="14"/>
      <c r="B242" s="46"/>
      <c r="C242" s="47" t="s">
        <v>224</v>
      </c>
      <c r="D242" s="56"/>
      <c r="E242" s="57" t="s">
        <v>10</v>
      </c>
      <c r="F242" s="81"/>
      <c r="G242" s="174"/>
      <c r="H242" s="81"/>
      <c r="I242" s="81"/>
    </row>
    <row r="243" spans="1:9" ht="13.5" customHeight="1" x14ac:dyDescent="0.15">
      <c r="A243" s="141"/>
      <c r="B243" s="133"/>
      <c r="C243" s="73" t="s">
        <v>82</v>
      </c>
      <c r="D243" s="74"/>
      <c r="E243" s="139" t="s">
        <v>10</v>
      </c>
      <c r="F243" s="149">
        <f>SUM(F240:F242)</f>
        <v>2689437</v>
      </c>
      <c r="G243" s="180">
        <f>SUM(G240:G242)</f>
        <v>522645</v>
      </c>
      <c r="H243" s="149">
        <f>SUM(H240:H242)</f>
        <v>2341453</v>
      </c>
      <c r="I243" s="149">
        <f>SUM(I240:I242)</f>
        <v>31894637</v>
      </c>
    </row>
    <row r="244" spans="1:9" ht="13.5" customHeight="1" x14ac:dyDescent="0.15">
      <c r="A244" s="16" t="s">
        <v>276</v>
      </c>
      <c r="B244" s="43"/>
      <c r="C244" s="66" t="s">
        <v>106</v>
      </c>
      <c r="D244" s="251"/>
      <c r="E244" s="59" t="s">
        <v>10</v>
      </c>
      <c r="F244" s="94">
        <v>197774</v>
      </c>
      <c r="G244" s="181">
        <v>81773</v>
      </c>
      <c r="H244" s="94"/>
      <c r="I244" s="94">
        <v>198571</v>
      </c>
    </row>
    <row r="245" spans="1:9" ht="13.5" customHeight="1" x14ac:dyDescent="0.15">
      <c r="A245" s="14" t="s">
        <v>26</v>
      </c>
      <c r="B245" s="46"/>
      <c r="C245" s="47" t="s">
        <v>84</v>
      </c>
      <c r="D245" s="56"/>
      <c r="E245" s="57" t="s">
        <v>10</v>
      </c>
      <c r="F245" s="81">
        <v>45193927</v>
      </c>
      <c r="G245" s="174">
        <v>7979665</v>
      </c>
      <c r="H245" s="81">
        <v>48201342</v>
      </c>
      <c r="I245" s="81">
        <v>537262777</v>
      </c>
    </row>
    <row r="246" spans="1:9" ht="13.5" customHeight="1" x14ac:dyDescent="0.15">
      <c r="A246" s="13"/>
      <c r="B246" s="46"/>
      <c r="C246" s="47" t="s">
        <v>86</v>
      </c>
      <c r="D246" s="56"/>
      <c r="E246" s="57" t="s">
        <v>10</v>
      </c>
      <c r="F246" s="81">
        <v>2246075</v>
      </c>
      <c r="G246" s="174">
        <v>451651</v>
      </c>
      <c r="H246" s="81">
        <v>5808639</v>
      </c>
      <c r="I246" s="82">
        <v>85082017</v>
      </c>
    </row>
    <row r="247" spans="1:9" ht="13.5" customHeight="1" x14ac:dyDescent="0.15">
      <c r="A247" s="13"/>
      <c r="B247" s="46"/>
      <c r="C247" s="47" t="s">
        <v>217</v>
      </c>
      <c r="D247" s="56"/>
      <c r="E247" s="57" t="s">
        <v>10</v>
      </c>
      <c r="F247" s="81"/>
      <c r="G247" s="174"/>
      <c r="H247" s="81"/>
      <c r="I247" s="82">
        <v>400</v>
      </c>
    </row>
    <row r="248" spans="1:9" ht="13.5" customHeight="1" x14ac:dyDescent="0.15">
      <c r="A248" s="13"/>
      <c r="B248" s="46"/>
      <c r="C248" s="47" t="s">
        <v>139</v>
      </c>
      <c r="D248" s="56"/>
      <c r="E248" s="57" t="s">
        <v>10</v>
      </c>
      <c r="F248" s="81"/>
      <c r="G248" s="174"/>
      <c r="H248" s="81"/>
      <c r="I248" s="82">
        <v>1000</v>
      </c>
    </row>
    <row r="249" spans="1:9" ht="13.5" customHeight="1" x14ac:dyDescent="0.15">
      <c r="A249" s="13"/>
      <c r="B249" s="46"/>
      <c r="C249" s="47" t="s">
        <v>224</v>
      </c>
      <c r="D249" s="56"/>
      <c r="E249" s="57" t="s">
        <v>10</v>
      </c>
      <c r="F249" s="81">
        <v>59839</v>
      </c>
      <c r="G249" s="174">
        <v>26104</v>
      </c>
      <c r="H249" s="81"/>
      <c r="I249" s="82">
        <v>387797</v>
      </c>
    </row>
    <row r="250" spans="1:9" ht="13.5" customHeight="1" x14ac:dyDescent="0.15">
      <c r="A250" s="13"/>
      <c r="B250" s="46"/>
      <c r="C250" s="47" t="s">
        <v>277</v>
      </c>
      <c r="D250" s="56"/>
      <c r="E250" s="57" t="s">
        <v>10</v>
      </c>
      <c r="F250" s="81"/>
      <c r="G250" s="174"/>
      <c r="H250" s="81"/>
      <c r="I250" s="82">
        <v>7168</v>
      </c>
    </row>
    <row r="251" spans="1:9" s="1" customFormat="1" ht="13.5" customHeight="1" x14ac:dyDescent="0.15">
      <c r="A251" s="141"/>
      <c r="B251" s="50"/>
      <c r="C251" s="242" t="s">
        <v>104</v>
      </c>
      <c r="D251" s="243"/>
      <c r="E251" s="58" t="s">
        <v>10</v>
      </c>
      <c r="F251" s="83">
        <f>SUM(F244:F250)</f>
        <v>47697615</v>
      </c>
      <c r="G251" s="176">
        <f>SUM(G244:G250)</f>
        <v>8539193</v>
      </c>
      <c r="H251" s="83">
        <f>SUM(H244:H250)</f>
        <v>54009981</v>
      </c>
      <c r="I251" s="83">
        <f>SUM(I244:I250)</f>
        <v>622939730</v>
      </c>
    </row>
    <row r="252" spans="1:9" ht="13.5" customHeight="1" x14ac:dyDescent="0.15">
      <c r="A252" s="16" t="s">
        <v>120</v>
      </c>
      <c r="B252" s="43"/>
      <c r="C252" s="66" t="s">
        <v>240</v>
      </c>
      <c r="D252" s="153"/>
      <c r="E252" s="59" t="s">
        <v>10</v>
      </c>
      <c r="F252" s="81"/>
      <c r="G252" s="174"/>
      <c r="H252" s="81"/>
      <c r="I252" s="94">
        <v>14046</v>
      </c>
    </row>
    <row r="253" spans="1:9" ht="13.5" customHeight="1" x14ac:dyDescent="0.15">
      <c r="A253" s="14" t="s">
        <v>109</v>
      </c>
      <c r="B253" s="46"/>
      <c r="C253" s="47" t="s">
        <v>241</v>
      </c>
      <c r="D253" s="68"/>
      <c r="E253" s="57" t="s">
        <v>10</v>
      </c>
      <c r="F253" s="81"/>
      <c r="G253" s="174"/>
      <c r="H253" s="81"/>
      <c r="I253" s="81">
        <v>19523</v>
      </c>
    </row>
    <row r="254" spans="1:9" ht="13.5" customHeight="1" x14ac:dyDescent="0.15">
      <c r="A254" s="14"/>
      <c r="B254" s="46"/>
      <c r="C254" s="47" t="s">
        <v>239</v>
      </c>
      <c r="D254" s="68"/>
      <c r="E254" s="57" t="s">
        <v>10</v>
      </c>
      <c r="F254" s="81"/>
      <c r="G254" s="174"/>
      <c r="H254" s="81">
        <v>432</v>
      </c>
      <c r="I254" s="81">
        <v>33791</v>
      </c>
    </row>
    <row r="255" spans="1:9" ht="13.5" customHeight="1" x14ac:dyDescent="0.15">
      <c r="A255" s="14"/>
      <c r="B255" s="46"/>
      <c r="C255" s="47" t="s">
        <v>242</v>
      </c>
      <c r="D255" s="56"/>
      <c r="E255" s="57" t="s">
        <v>10</v>
      </c>
      <c r="F255" s="81">
        <v>432</v>
      </c>
      <c r="G255" s="174">
        <v>559</v>
      </c>
      <c r="H255" s="81">
        <v>432</v>
      </c>
      <c r="I255" s="81">
        <v>2252</v>
      </c>
    </row>
    <row r="256" spans="1:9" ht="13.5" customHeight="1" x14ac:dyDescent="0.15">
      <c r="A256" s="14"/>
      <c r="B256" s="46"/>
      <c r="C256" s="47" t="s">
        <v>244</v>
      </c>
      <c r="D256" s="56"/>
      <c r="E256" s="57" t="s">
        <v>10</v>
      </c>
      <c r="F256" s="81">
        <v>2263</v>
      </c>
      <c r="G256" s="174">
        <v>1746</v>
      </c>
      <c r="H256" s="81">
        <v>1012</v>
      </c>
      <c r="I256" s="81">
        <v>15551</v>
      </c>
    </row>
    <row r="257" spans="1:9" ht="13.5" customHeight="1" x14ac:dyDescent="0.15">
      <c r="A257" s="14"/>
      <c r="B257" s="46"/>
      <c r="C257" s="47" t="s">
        <v>243</v>
      </c>
      <c r="D257" s="56"/>
      <c r="E257" s="57" t="s">
        <v>10</v>
      </c>
      <c r="F257" s="81">
        <v>7879</v>
      </c>
      <c r="G257" s="174">
        <v>6508</v>
      </c>
      <c r="H257" s="81"/>
      <c r="I257" s="81">
        <v>68553</v>
      </c>
    </row>
    <row r="258" spans="1:9" ht="13.5" customHeight="1" x14ac:dyDescent="0.15">
      <c r="A258" s="14"/>
      <c r="B258" s="46"/>
      <c r="C258" s="47" t="s">
        <v>89</v>
      </c>
      <c r="D258" s="56"/>
      <c r="E258" s="57" t="s">
        <v>10</v>
      </c>
      <c r="F258" s="81"/>
      <c r="G258" s="174"/>
      <c r="H258" s="81"/>
      <c r="I258" s="81">
        <v>8234</v>
      </c>
    </row>
    <row r="259" spans="1:9" ht="13.5" customHeight="1" x14ac:dyDescent="0.15">
      <c r="A259" s="141"/>
      <c r="B259" s="158"/>
      <c r="C259" s="161" t="s">
        <v>104</v>
      </c>
      <c r="D259" s="162"/>
      <c r="E259" s="139" t="s">
        <v>10</v>
      </c>
      <c r="F259" s="148">
        <f>SUM(F252:F258)</f>
        <v>10574</v>
      </c>
      <c r="G259" s="183">
        <f>SUM(G252:G258)</f>
        <v>8813</v>
      </c>
      <c r="H259" s="148">
        <f>SUM(H252:H258)</f>
        <v>1876</v>
      </c>
      <c r="I259" s="148">
        <f>SUM(I252:I258)</f>
        <v>161950</v>
      </c>
    </row>
    <row r="260" spans="1:9" ht="13.5" customHeight="1" x14ac:dyDescent="0.15">
      <c r="A260" s="14" t="s">
        <v>121</v>
      </c>
      <c r="B260" s="46"/>
      <c r="C260" s="47" t="s">
        <v>111</v>
      </c>
      <c r="D260" s="56"/>
      <c r="E260" s="57" t="s">
        <v>10</v>
      </c>
      <c r="F260" s="81"/>
      <c r="G260" s="174"/>
      <c r="H260" s="81"/>
      <c r="I260" s="81">
        <v>20665</v>
      </c>
    </row>
    <row r="261" spans="1:9" ht="13.5" customHeight="1" x14ac:dyDescent="0.15">
      <c r="A261" s="13" t="s">
        <v>27</v>
      </c>
      <c r="B261" s="46"/>
      <c r="C261" s="47" t="s">
        <v>278</v>
      </c>
      <c r="D261" s="56"/>
      <c r="E261" s="57"/>
      <c r="F261" s="81"/>
      <c r="G261" s="174"/>
      <c r="H261" s="81"/>
      <c r="I261" s="81"/>
    </row>
    <row r="262" spans="1:9" ht="13.5" customHeight="1" x14ac:dyDescent="0.15">
      <c r="A262" s="13"/>
      <c r="B262" s="46"/>
      <c r="C262" s="47" t="s">
        <v>101</v>
      </c>
      <c r="D262" s="56"/>
      <c r="E262" s="57" t="s">
        <v>10</v>
      </c>
      <c r="F262" s="81"/>
      <c r="G262" s="174"/>
      <c r="H262" s="81"/>
      <c r="I262" s="81">
        <v>137890</v>
      </c>
    </row>
    <row r="263" spans="1:9" ht="13.5" customHeight="1" x14ac:dyDescent="0.15">
      <c r="A263" s="13"/>
      <c r="B263" s="46"/>
      <c r="C263" s="47" t="s">
        <v>96</v>
      </c>
      <c r="D263" s="56"/>
      <c r="E263" s="57" t="s">
        <v>10</v>
      </c>
      <c r="F263" s="81">
        <v>4702</v>
      </c>
      <c r="G263" s="174">
        <v>7992</v>
      </c>
      <c r="H263" s="81"/>
      <c r="I263" s="81">
        <v>69104</v>
      </c>
    </row>
    <row r="264" spans="1:9" ht="13.5" customHeight="1" x14ac:dyDescent="0.15">
      <c r="A264" s="13"/>
      <c r="B264" s="46"/>
      <c r="C264" s="47" t="s">
        <v>83</v>
      </c>
      <c r="D264" s="48"/>
      <c r="E264" s="49" t="s">
        <v>10</v>
      </c>
      <c r="F264" s="81">
        <v>30400</v>
      </c>
      <c r="G264" s="174">
        <v>28280</v>
      </c>
      <c r="H264" s="81">
        <v>30400</v>
      </c>
      <c r="I264" s="81">
        <v>183530</v>
      </c>
    </row>
    <row r="265" spans="1:9" ht="13.5" customHeight="1" x14ac:dyDescent="0.15">
      <c r="A265" s="13"/>
      <c r="B265" s="46"/>
      <c r="C265" s="47" t="s">
        <v>216</v>
      </c>
      <c r="D265" s="56"/>
      <c r="E265" s="49" t="s">
        <v>10</v>
      </c>
      <c r="F265" s="81"/>
      <c r="G265" s="174"/>
      <c r="H265" s="81"/>
      <c r="I265" s="81">
        <v>38074</v>
      </c>
    </row>
    <row r="266" spans="1:9" ht="13.5" customHeight="1" x14ac:dyDescent="0.15">
      <c r="A266" s="13"/>
      <c r="B266" s="46"/>
      <c r="C266" s="47" t="s">
        <v>108</v>
      </c>
      <c r="D266" s="48"/>
      <c r="E266" s="49" t="s">
        <v>10</v>
      </c>
      <c r="F266" s="81">
        <v>1479047</v>
      </c>
      <c r="G266" s="174">
        <v>466808</v>
      </c>
      <c r="H266" s="81">
        <v>3172695</v>
      </c>
      <c r="I266" s="81">
        <v>36983523</v>
      </c>
    </row>
    <row r="267" spans="1:9" ht="13.5" customHeight="1" x14ac:dyDescent="0.15">
      <c r="A267" s="13"/>
      <c r="B267" s="50"/>
      <c r="C267" s="76" t="s">
        <v>86</v>
      </c>
      <c r="D267" s="163"/>
      <c r="E267" s="211" t="s">
        <v>10</v>
      </c>
      <c r="F267" s="85">
        <v>43000</v>
      </c>
      <c r="G267" s="179">
        <v>13668</v>
      </c>
      <c r="H267" s="85">
        <v>464494</v>
      </c>
      <c r="I267" s="85">
        <v>2112533</v>
      </c>
    </row>
    <row r="268" spans="1:9" ht="13.5" customHeight="1" x14ac:dyDescent="0.15">
      <c r="A268" s="13"/>
      <c r="B268" s="46"/>
      <c r="C268" s="47" t="s">
        <v>103</v>
      </c>
      <c r="D268" s="48"/>
      <c r="E268" s="49" t="s">
        <v>10</v>
      </c>
      <c r="F268" s="81"/>
      <c r="G268" s="174"/>
      <c r="H268" s="81">
        <v>1650</v>
      </c>
      <c r="I268" s="81">
        <v>5213</v>
      </c>
    </row>
    <row r="269" spans="1:9" ht="13.5" customHeight="1" x14ac:dyDescent="0.15">
      <c r="A269" s="13"/>
      <c r="B269" s="46"/>
      <c r="C269" s="47" t="s">
        <v>149</v>
      </c>
      <c r="D269" s="48"/>
      <c r="E269" s="49" t="s">
        <v>10</v>
      </c>
      <c r="F269" s="81">
        <v>13247</v>
      </c>
      <c r="G269" s="174">
        <v>13366</v>
      </c>
      <c r="H269" s="81">
        <v>2092</v>
      </c>
      <c r="I269" s="81">
        <v>24955</v>
      </c>
    </row>
    <row r="270" spans="1:9" ht="13.5" customHeight="1" x14ac:dyDescent="0.15">
      <c r="A270" s="14"/>
      <c r="B270" s="46"/>
      <c r="C270" s="76" t="s">
        <v>324</v>
      </c>
      <c r="D270" s="48"/>
      <c r="E270" s="49" t="s">
        <v>10</v>
      </c>
      <c r="F270" s="81">
        <v>252</v>
      </c>
      <c r="G270" s="174">
        <v>285</v>
      </c>
      <c r="H270" s="81"/>
      <c r="I270" s="81"/>
    </row>
    <row r="271" spans="1:9" ht="13.5" customHeight="1" x14ac:dyDescent="0.15">
      <c r="A271" s="14"/>
      <c r="B271" s="46"/>
      <c r="C271" s="76" t="s">
        <v>88</v>
      </c>
      <c r="D271" s="48"/>
      <c r="E271" s="49" t="s">
        <v>10</v>
      </c>
      <c r="F271" s="81">
        <v>361</v>
      </c>
      <c r="G271" s="174">
        <v>603</v>
      </c>
      <c r="H271" s="81"/>
      <c r="I271" s="81">
        <v>1265</v>
      </c>
    </row>
    <row r="272" spans="1:9" ht="13.5" customHeight="1" x14ac:dyDescent="0.15">
      <c r="A272" s="14"/>
      <c r="B272" s="75"/>
      <c r="C272" s="76" t="s">
        <v>150</v>
      </c>
      <c r="D272" s="163"/>
      <c r="E272" s="49" t="s">
        <v>10</v>
      </c>
      <c r="F272" s="81"/>
      <c r="G272" s="174"/>
      <c r="H272" s="81"/>
      <c r="I272" s="85">
        <v>1080</v>
      </c>
    </row>
    <row r="273" spans="1:9" ht="13.5" customHeight="1" x14ac:dyDescent="0.15">
      <c r="A273" s="14"/>
      <c r="B273" s="75"/>
      <c r="C273" s="76" t="s">
        <v>139</v>
      </c>
      <c r="D273" s="163"/>
      <c r="E273" s="49" t="s">
        <v>10</v>
      </c>
      <c r="F273" s="81"/>
      <c r="G273" s="174"/>
      <c r="H273" s="81"/>
      <c r="I273" s="85">
        <v>800</v>
      </c>
    </row>
    <row r="274" spans="1:9" ht="13.5" customHeight="1" x14ac:dyDescent="0.15">
      <c r="A274" s="13"/>
      <c r="B274" s="75"/>
      <c r="C274" s="76" t="s">
        <v>135</v>
      </c>
      <c r="D274" s="163"/>
      <c r="E274" s="49" t="s">
        <v>10</v>
      </c>
      <c r="F274" s="81"/>
      <c r="G274" s="174"/>
      <c r="H274" s="81">
        <v>627</v>
      </c>
      <c r="I274" s="85">
        <v>1881</v>
      </c>
    </row>
    <row r="275" spans="1:9" ht="13.5" customHeight="1" x14ac:dyDescent="0.15">
      <c r="A275" s="13"/>
      <c r="B275" s="75"/>
      <c r="C275" s="47" t="s">
        <v>97</v>
      </c>
      <c r="D275" s="48"/>
      <c r="E275" s="49" t="s">
        <v>10</v>
      </c>
      <c r="F275" s="81"/>
      <c r="G275" s="174"/>
      <c r="H275" s="81"/>
      <c r="I275" s="81">
        <v>12511</v>
      </c>
    </row>
    <row r="276" spans="1:9" ht="13.5" customHeight="1" x14ac:dyDescent="0.15">
      <c r="A276" s="138"/>
      <c r="B276" s="133"/>
      <c r="C276" s="73" t="s">
        <v>82</v>
      </c>
      <c r="D276" s="74"/>
      <c r="E276" s="139" t="s">
        <v>10</v>
      </c>
      <c r="F276" s="149">
        <f>SUM(F260:F275)</f>
        <v>1571009</v>
      </c>
      <c r="G276" s="180">
        <f>SUM(G260:G275)</f>
        <v>531002</v>
      </c>
      <c r="H276" s="149">
        <f>SUM(H260:H275)</f>
        <v>3671958</v>
      </c>
      <c r="I276" s="149">
        <f>SUM(I260:I275)</f>
        <v>39593024</v>
      </c>
    </row>
    <row r="277" spans="1:9" ht="13.5" customHeight="1" x14ac:dyDescent="0.15">
      <c r="A277" s="14" t="s">
        <v>122</v>
      </c>
      <c r="B277" s="32"/>
      <c r="C277" s="26"/>
      <c r="D277" s="70"/>
      <c r="E277" s="33"/>
      <c r="F277" s="96"/>
      <c r="G277" s="182"/>
      <c r="H277" s="96"/>
      <c r="I277" s="96"/>
    </row>
    <row r="278" spans="1:9" ht="13.5" customHeight="1" x14ac:dyDescent="0.15">
      <c r="A278" s="138" t="s">
        <v>141</v>
      </c>
      <c r="B278" s="72"/>
      <c r="C278" s="73"/>
      <c r="D278" s="74"/>
      <c r="E278" s="139" t="s">
        <v>10</v>
      </c>
      <c r="F278" s="148" t="s">
        <v>143</v>
      </c>
      <c r="G278" s="183" t="s">
        <v>143</v>
      </c>
      <c r="H278" s="148" t="s">
        <v>143</v>
      </c>
      <c r="I278" s="148" t="s">
        <v>143</v>
      </c>
    </row>
    <row r="279" spans="1:9" ht="13.5" customHeight="1" x14ac:dyDescent="0.15">
      <c r="A279" s="14" t="s">
        <v>123</v>
      </c>
      <c r="B279" s="46"/>
      <c r="C279" s="47" t="s">
        <v>111</v>
      </c>
      <c r="D279" s="56"/>
      <c r="E279" s="57" t="s">
        <v>10</v>
      </c>
      <c r="F279" s="81"/>
      <c r="G279" s="174"/>
      <c r="H279" s="81"/>
      <c r="I279" s="81">
        <v>33396</v>
      </c>
    </row>
    <row r="280" spans="1:9" ht="13.5" customHeight="1" x14ac:dyDescent="0.15">
      <c r="A280" s="13" t="s">
        <v>133</v>
      </c>
      <c r="B280" s="46"/>
      <c r="C280" s="47" t="s">
        <v>216</v>
      </c>
      <c r="D280" s="56"/>
      <c r="E280" s="57" t="s">
        <v>10</v>
      </c>
      <c r="F280" s="81">
        <v>4539203</v>
      </c>
      <c r="G280" s="174">
        <v>1324216</v>
      </c>
      <c r="H280" s="81">
        <v>4966719</v>
      </c>
      <c r="I280" s="81">
        <v>56726940</v>
      </c>
    </row>
    <row r="281" spans="1:9" ht="13.5" customHeight="1" x14ac:dyDescent="0.15">
      <c r="B281" s="75"/>
      <c r="C281" s="47" t="s">
        <v>86</v>
      </c>
      <c r="D281" s="48"/>
      <c r="E281" s="49" t="s">
        <v>10</v>
      </c>
      <c r="F281" s="85">
        <v>1987180</v>
      </c>
      <c r="G281" s="179">
        <v>554870</v>
      </c>
      <c r="H281" s="85">
        <v>2386710</v>
      </c>
      <c r="I281" s="85">
        <v>19325634</v>
      </c>
    </row>
    <row r="282" spans="1:9" ht="13.5" customHeight="1" x14ac:dyDescent="0.15">
      <c r="A282" s="13"/>
      <c r="B282" s="46"/>
      <c r="C282" s="47" t="s">
        <v>217</v>
      </c>
      <c r="D282" s="56"/>
      <c r="E282" s="57" t="s">
        <v>10</v>
      </c>
      <c r="F282" s="81"/>
      <c r="G282" s="174"/>
      <c r="H282" s="81"/>
      <c r="I282" s="81">
        <v>5198</v>
      </c>
    </row>
    <row r="283" spans="1:9" ht="13.5" customHeight="1" x14ac:dyDescent="0.15">
      <c r="A283" s="13"/>
      <c r="B283" s="46"/>
      <c r="C283" s="47" t="s">
        <v>150</v>
      </c>
      <c r="D283" s="56"/>
      <c r="E283" s="57" t="s">
        <v>10</v>
      </c>
      <c r="F283" s="81"/>
      <c r="G283" s="174"/>
      <c r="H283" s="81"/>
      <c r="I283" s="81">
        <v>598</v>
      </c>
    </row>
    <row r="284" spans="1:9" ht="13.5" customHeight="1" x14ac:dyDescent="0.15">
      <c r="A284" s="13"/>
      <c r="B284" s="46"/>
      <c r="C284" s="47" t="s">
        <v>85</v>
      </c>
      <c r="D284" s="56"/>
      <c r="E284" s="57" t="s">
        <v>10</v>
      </c>
      <c r="F284" s="81"/>
      <c r="G284" s="174"/>
      <c r="H284" s="81"/>
      <c r="I284" s="81">
        <v>544</v>
      </c>
    </row>
    <row r="285" spans="1:9" ht="13.5" customHeight="1" x14ac:dyDescent="0.15">
      <c r="A285" s="138"/>
      <c r="B285" s="133"/>
      <c r="C285" s="73" t="s">
        <v>82</v>
      </c>
      <c r="D285" s="74"/>
      <c r="E285" s="139" t="s">
        <v>10</v>
      </c>
      <c r="F285" s="149">
        <f>SUM(F279:F284)</f>
        <v>6526383</v>
      </c>
      <c r="G285" s="180">
        <f>SUM(G279:G284)</f>
        <v>1879086</v>
      </c>
      <c r="H285" s="149">
        <f>SUM(H279:H284)</f>
        <v>7353429</v>
      </c>
      <c r="I285" s="149">
        <f>SUM(I279:I284)</f>
        <v>76092310</v>
      </c>
    </row>
    <row r="286" spans="1:9" ht="13.5" customHeight="1" x14ac:dyDescent="0.15">
      <c r="A286" s="14" t="s">
        <v>124</v>
      </c>
      <c r="B286" s="17"/>
      <c r="C286" s="17"/>
      <c r="D286" s="17"/>
      <c r="E286" s="22"/>
      <c r="F286" s="98"/>
      <c r="G286" s="189"/>
      <c r="H286" s="90"/>
      <c r="I286" s="98"/>
    </row>
    <row r="287" spans="1:9" ht="13.5" customHeight="1" x14ac:dyDescent="0.15">
      <c r="A287" s="13" t="s">
        <v>115</v>
      </c>
      <c r="B287" s="17"/>
      <c r="C287" s="17"/>
      <c r="D287" s="17"/>
      <c r="E287" s="22"/>
      <c r="F287" s="98"/>
      <c r="G287" s="189"/>
      <c r="H287" s="90"/>
      <c r="I287" s="98"/>
    </row>
    <row r="288" spans="1:9" ht="13.5" customHeight="1" x14ac:dyDescent="0.15">
      <c r="A288" s="14"/>
      <c r="B288" s="52"/>
      <c r="C288" s="252" t="s">
        <v>136</v>
      </c>
      <c r="D288" s="54"/>
      <c r="E288" s="55" t="s">
        <v>10</v>
      </c>
      <c r="F288" s="84">
        <v>432900</v>
      </c>
      <c r="G288" s="178">
        <v>455929</v>
      </c>
      <c r="H288" s="84">
        <v>499377</v>
      </c>
      <c r="I288" s="84">
        <v>7139915</v>
      </c>
    </row>
    <row r="289" spans="1:9" ht="13.5" customHeight="1" x14ac:dyDescent="0.15">
      <c r="A289" s="138"/>
      <c r="B289" s="133"/>
      <c r="C289" s="73" t="s">
        <v>82</v>
      </c>
      <c r="D289" s="74"/>
      <c r="E289" s="139" t="s">
        <v>10</v>
      </c>
      <c r="F289" s="149">
        <f>SUM(F288)</f>
        <v>432900</v>
      </c>
      <c r="G289" s="180">
        <f>SUM(G288)</f>
        <v>455929</v>
      </c>
      <c r="H289" s="149">
        <f>SUM(H288)</f>
        <v>499377</v>
      </c>
      <c r="I289" s="149">
        <f>SUM(I288)</f>
        <v>7139915</v>
      </c>
    </row>
    <row r="290" spans="1:9" ht="13.5" customHeight="1" x14ac:dyDescent="0.15">
      <c r="A290" s="14" t="s">
        <v>125</v>
      </c>
      <c r="B290" s="17"/>
      <c r="C290" s="17"/>
      <c r="D290" s="17"/>
      <c r="E290" s="22"/>
      <c r="F290" s="98"/>
      <c r="G290" s="189"/>
      <c r="H290" s="90"/>
      <c r="I290" s="98"/>
    </row>
    <row r="291" spans="1:9" ht="13.5" customHeight="1" x14ac:dyDescent="0.15">
      <c r="A291" s="13" t="s">
        <v>126</v>
      </c>
      <c r="B291" s="15"/>
      <c r="C291" s="17"/>
      <c r="D291" s="17"/>
      <c r="E291" s="22"/>
      <c r="F291" s="98"/>
      <c r="G291" s="189"/>
      <c r="H291" s="90"/>
      <c r="I291" s="98"/>
    </row>
    <row r="292" spans="1:9" ht="13.5" customHeight="1" x14ac:dyDescent="0.15">
      <c r="A292" s="13"/>
      <c r="B292" s="52"/>
      <c r="C292" s="53" t="s">
        <v>83</v>
      </c>
      <c r="D292" s="54"/>
      <c r="E292" s="55" t="s">
        <v>10</v>
      </c>
      <c r="F292" s="84">
        <v>238695</v>
      </c>
      <c r="G292" s="178">
        <v>292613</v>
      </c>
      <c r="H292" s="84">
        <v>190515</v>
      </c>
      <c r="I292" s="84">
        <v>1788460</v>
      </c>
    </row>
    <row r="293" spans="1:9" ht="13.5" customHeight="1" x14ac:dyDescent="0.15">
      <c r="A293" s="13"/>
      <c r="B293" s="46"/>
      <c r="C293" s="47" t="s">
        <v>216</v>
      </c>
      <c r="D293" s="48"/>
      <c r="E293" s="49" t="s">
        <v>10</v>
      </c>
      <c r="F293" s="81"/>
      <c r="G293" s="174"/>
      <c r="H293" s="81"/>
      <c r="I293" s="81">
        <v>144780</v>
      </c>
    </row>
    <row r="294" spans="1:9" ht="13.5" customHeight="1" x14ac:dyDescent="0.15">
      <c r="A294" s="13"/>
      <c r="B294" s="46"/>
      <c r="C294" s="47" t="s">
        <v>86</v>
      </c>
      <c r="D294" s="48"/>
      <c r="E294" s="49" t="s">
        <v>10</v>
      </c>
      <c r="F294" s="81"/>
      <c r="G294" s="174"/>
      <c r="H294" s="81"/>
      <c r="I294" s="81">
        <v>33600</v>
      </c>
    </row>
    <row r="295" spans="1:9" ht="13.5" customHeight="1" x14ac:dyDescent="0.15">
      <c r="A295" s="13"/>
      <c r="B295" s="46"/>
      <c r="C295" s="47" t="s">
        <v>88</v>
      </c>
      <c r="D295" s="56"/>
      <c r="E295" s="57" t="s">
        <v>10</v>
      </c>
      <c r="F295" s="81">
        <v>205075</v>
      </c>
      <c r="G295" s="174">
        <v>234583</v>
      </c>
      <c r="H295" s="81">
        <v>66000</v>
      </c>
      <c r="I295" s="81">
        <v>2690800</v>
      </c>
    </row>
    <row r="296" spans="1:9" ht="13.5" customHeight="1" x14ac:dyDescent="0.15">
      <c r="A296" s="13"/>
      <c r="B296" s="46"/>
      <c r="C296" s="47" t="s">
        <v>91</v>
      </c>
      <c r="D296" s="56"/>
      <c r="E296" s="57" t="s">
        <v>10</v>
      </c>
      <c r="F296" s="81">
        <v>61975</v>
      </c>
      <c r="G296" s="174">
        <v>66113</v>
      </c>
      <c r="H296" s="81">
        <v>41325</v>
      </c>
      <c r="I296" s="81">
        <v>327375</v>
      </c>
    </row>
    <row r="297" spans="1:9" ht="13.5" customHeight="1" x14ac:dyDescent="0.15">
      <c r="A297" s="138"/>
      <c r="B297" s="133"/>
      <c r="C297" s="73" t="s">
        <v>82</v>
      </c>
      <c r="D297" s="74"/>
      <c r="E297" s="139" t="s">
        <v>10</v>
      </c>
      <c r="F297" s="149">
        <f>SUM(F292:F296)</f>
        <v>505745</v>
      </c>
      <c r="G297" s="180">
        <f>SUM(G292:G296)</f>
        <v>593309</v>
      </c>
      <c r="H297" s="149">
        <f>SUM(H292:H296)</f>
        <v>297840</v>
      </c>
      <c r="I297" s="149">
        <f>SUM(I292:I296)</f>
        <v>4985015</v>
      </c>
    </row>
    <row r="298" spans="1:9" ht="13.5" customHeight="1" x14ac:dyDescent="0.15">
      <c r="A298" s="14" t="s">
        <v>127</v>
      </c>
      <c r="B298" s="17"/>
      <c r="C298" s="17"/>
      <c r="D298" s="17"/>
      <c r="E298" s="22"/>
      <c r="F298" s="98"/>
      <c r="G298" s="189"/>
      <c r="H298" s="90"/>
      <c r="I298" s="98"/>
    </row>
    <row r="299" spans="1:9" ht="13.5" customHeight="1" x14ac:dyDescent="0.15">
      <c r="A299" s="13" t="s">
        <v>116</v>
      </c>
      <c r="B299" s="15"/>
      <c r="C299" s="17"/>
      <c r="D299" s="17"/>
      <c r="E299" s="22"/>
      <c r="F299" s="98"/>
      <c r="G299" s="189"/>
      <c r="H299" s="90"/>
      <c r="I299" s="98"/>
    </row>
    <row r="300" spans="1:9" ht="13.5" customHeight="1" x14ac:dyDescent="0.15">
      <c r="A300" s="13"/>
      <c r="B300" s="15"/>
      <c r="C300" s="19" t="s">
        <v>279</v>
      </c>
      <c r="D300" s="17"/>
      <c r="E300" s="22" t="s">
        <v>280</v>
      </c>
      <c r="F300" s="98"/>
      <c r="G300" s="189"/>
      <c r="H300" s="98"/>
      <c r="I300" s="98"/>
    </row>
    <row r="301" spans="1:9" ht="13.5" customHeight="1" x14ac:dyDescent="0.15">
      <c r="A301" s="13"/>
      <c r="B301" s="52"/>
      <c r="C301" s="215" t="s">
        <v>306</v>
      </c>
      <c r="D301" s="61"/>
      <c r="E301" s="62" t="s">
        <v>10</v>
      </c>
      <c r="F301" s="164"/>
      <c r="G301" s="194"/>
      <c r="H301" s="164"/>
      <c r="I301" s="91"/>
    </row>
    <row r="302" spans="1:9" ht="13.5" customHeight="1" x14ac:dyDescent="0.15">
      <c r="A302" s="13"/>
      <c r="B302" s="46"/>
      <c r="C302" s="47" t="s">
        <v>87</v>
      </c>
      <c r="D302" s="48"/>
      <c r="E302" s="49" t="s">
        <v>10</v>
      </c>
      <c r="F302" s="212"/>
      <c r="G302" s="213"/>
      <c r="H302" s="212"/>
      <c r="I302" s="214"/>
    </row>
    <row r="303" spans="1:9" ht="13.5" customHeight="1" x14ac:dyDescent="0.15">
      <c r="A303" s="13"/>
      <c r="B303" s="46"/>
      <c r="C303" s="253" t="s">
        <v>136</v>
      </c>
      <c r="D303" s="56"/>
      <c r="E303" s="57" t="s">
        <v>10</v>
      </c>
      <c r="F303" s="81">
        <v>225</v>
      </c>
      <c r="G303" s="174">
        <v>246</v>
      </c>
      <c r="H303" s="81"/>
      <c r="I303" s="81">
        <v>80</v>
      </c>
    </row>
    <row r="304" spans="1:9" ht="13.5" customHeight="1" x14ac:dyDescent="0.15">
      <c r="A304" s="138"/>
      <c r="B304" s="133"/>
      <c r="C304" s="73" t="s">
        <v>82</v>
      </c>
      <c r="D304" s="74"/>
      <c r="E304" s="71" t="s">
        <v>10</v>
      </c>
      <c r="F304" s="97">
        <f>SUM(F300:F303)</f>
        <v>225</v>
      </c>
      <c r="G304" s="223">
        <f>SUM(G300:G303)</f>
        <v>246</v>
      </c>
      <c r="H304" s="97">
        <f>SUM(H300:H303)</f>
        <v>0</v>
      </c>
      <c r="I304" s="88">
        <f>SUM(I300:I303)</f>
        <v>80</v>
      </c>
    </row>
    <row r="305" spans="1:9" ht="13.5" customHeight="1" x14ac:dyDescent="0.15">
      <c r="A305" s="14" t="s">
        <v>128</v>
      </c>
      <c r="B305" s="17"/>
      <c r="C305" s="17"/>
      <c r="D305" s="17"/>
      <c r="E305" s="22"/>
      <c r="F305" s="98"/>
      <c r="G305" s="189"/>
      <c r="H305" s="98"/>
      <c r="I305" s="98"/>
    </row>
    <row r="306" spans="1:9" ht="13.5" customHeight="1" x14ac:dyDescent="0.15">
      <c r="A306" s="13" t="s">
        <v>117</v>
      </c>
      <c r="B306" s="17"/>
      <c r="C306" s="17"/>
      <c r="D306" s="17"/>
      <c r="E306" s="22"/>
      <c r="F306" s="98"/>
      <c r="G306" s="189"/>
      <c r="H306" s="98"/>
      <c r="I306" s="98"/>
    </row>
    <row r="307" spans="1:9" ht="13.5" customHeight="1" x14ac:dyDescent="0.15">
      <c r="A307" s="13"/>
      <c r="B307" s="52"/>
      <c r="C307" s="53" t="s">
        <v>154</v>
      </c>
      <c r="D307" s="54"/>
      <c r="E307" s="55" t="s">
        <v>10</v>
      </c>
      <c r="F307" s="164"/>
      <c r="G307" s="194"/>
      <c r="H307" s="164"/>
      <c r="I307" s="84">
        <v>540</v>
      </c>
    </row>
    <row r="308" spans="1:9" ht="13.5" customHeight="1" x14ac:dyDescent="0.15">
      <c r="A308" s="13"/>
      <c r="B308" s="52"/>
      <c r="C308" s="53" t="s">
        <v>106</v>
      </c>
      <c r="D308" s="54"/>
      <c r="E308" s="55" t="s">
        <v>10</v>
      </c>
      <c r="F308" s="81">
        <v>61075</v>
      </c>
      <c r="G308" s="174">
        <v>52482</v>
      </c>
      <c r="H308" s="81">
        <v>105815</v>
      </c>
      <c r="I308" s="81">
        <v>644675</v>
      </c>
    </row>
    <row r="309" spans="1:9" ht="13.5" customHeight="1" x14ac:dyDescent="0.15">
      <c r="A309" s="13"/>
      <c r="B309" s="46"/>
      <c r="C309" s="47" t="s">
        <v>216</v>
      </c>
      <c r="D309" s="56"/>
      <c r="E309" s="57" t="s">
        <v>10</v>
      </c>
      <c r="F309" s="81">
        <v>15336</v>
      </c>
      <c r="G309" s="174">
        <v>10594</v>
      </c>
      <c r="H309" s="81"/>
      <c r="I309" s="81">
        <v>15012</v>
      </c>
    </row>
    <row r="310" spans="1:9" ht="13.5" customHeight="1" x14ac:dyDescent="0.15">
      <c r="A310" s="138"/>
      <c r="B310" s="133"/>
      <c r="C310" s="73" t="s">
        <v>82</v>
      </c>
      <c r="D310" s="74"/>
      <c r="E310" s="139" t="s">
        <v>10</v>
      </c>
      <c r="F310" s="149">
        <f>SUM(F307:F309)</f>
        <v>76411</v>
      </c>
      <c r="G310" s="180">
        <f>SUM(G307:G309)</f>
        <v>63076</v>
      </c>
      <c r="H310" s="149">
        <f>SUM(H307:H309)</f>
        <v>105815</v>
      </c>
      <c r="I310" s="149">
        <f>SUM(I307:I309)</f>
        <v>660227</v>
      </c>
    </row>
    <row r="311" spans="1:9" ht="13.5" customHeight="1" x14ac:dyDescent="0.15">
      <c r="A311"/>
      <c r="B311"/>
      <c r="C311"/>
      <c r="D311"/>
      <c r="E311"/>
    </row>
    <row r="312" spans="1:9" ht="15" customHeight="1" x14ac:dyDescent="0.15">
      <c r="A312"/>
      <c r="B312"/>
      <c r="C312"/>
      <c r="D312"/>
      <c r="E312"/>
    </row>
    <row r="313" spans="1:9" ht="15" customHeight="1" x14ac:dyDescent="0.15">
      <c r="A313"/>
      <c r="B313"/>
      <c r="C313"/>
      <c r="D313"/>
      <c r="E313"/>
    </row>
    <row r="314" spans="1:9" ht="15" customHeight="1" x14ac:dyDescent="0.15">
      <c r="A314"/>
      <c r="B314"/>
      <c r="C314"/>
      <c r="D314"/>
      <c r="E314"/>
    </row>
    <row r="315" spans="1:9" ht="15" customHeight="1" x14ac:dyDescent="0.15">
      <c r="A315"/>
      <c r="B315"/>
      <c r="C315"/>
      <c r="D315"/>
      <c r="E315"/>
    </row>
    <row r="316" spans="1:9" ht="15" customHeight="1" x14ac:dyDescent="0.15">
      <c r="A316"/>
      <c r="B316"/>
      <c r="C316"/>
      <c r="D316"/>
      <c r="E316"/>
    </row>
    <row r="317" spans="1:9" ht="15" customHeight="1" x14ac:dyDescent="0.15">
      <c r="A317"/>
      <c r="B317"/>
      <c r="C317"/>
      <c r="D317"/>
      <c r="E317"/>
    </row>
    <row r="318" spans="1:9" ht="15" customHeight="1" x14ac:dyDescent="0.15">
      <c r="A318"/>
      <c r="B318"/>
      <c r="C318"/>
      <c r="D318"/>
      <c r="E318"/>
    </row>
    <row r="319" spans="1:9" ht="15" customHeight="1" x14ac:dyDescent="0.15">
      <c r="A319"/>
      <c r="B319"/>
      <c r="C319"/>
      <c r="D319"/>
      <c r="E319"/>
    </row>
    <row r="320" spans="1:9" ht="15" customHeight="1" x14ac:dyDescent="0.15">
      <c r="A320"/>
      <c r="B320"/>
      <c r="C320"/>
      <c r="D320"/>
      <c r="E320"/>
    </row>
    <row r="321" customFormat="1" ht="15" customHeight="1" x14ac:dyDescent="0.15"/>
    <row r="322" customFormat="1" ht="15" customHeight="1" x14ac:dyDescent="0.15"/>
    <row r="323" customFormat="1" ht="15" customHeight="1" x14ac:dyDescent="0.15"/>
    <row r="324" customFormat="1" ht="15" customHeight="1" x14ac:dyDescent="0.15"/>
    <row r="325" customFormat="1" ht="15" customHeight="1" x14ac:dyDescent="0.15"/>
    <row r="326" customFormat="1" ht="15" customHeight="1" x14ac:dyDescent="0.15"/>
    <row r="327" customFormat="1" ht="15" customHeight="1" x14ac:dyDescent="0.15"/>
    <row r="328" customFormat="1" ht="15" customHeight="1" x14ac:dyDescent="0.15"/>
    <row r="329" customFormat="1" ht="15" customHeight="1" x14ac:dyDescent="0.15"/>
    <row r="330" customFormat="1" ht="15" customHeight="1" x14ac:dyDescent="0.15"/>
    <row r="331" customFormat="1" ht="15" customHeight="1" x14ac:dyDescent="0.15"/>
    <row r="332" customFormat="1" ht="15" customHeight="1" x14ac:dyDescent="0.15"/>
    <row r="333" customFormat="1" ht="15" customHeight="1" x14ac:dyDescent="0.15"/>
    <row r="334" customFormat="1" ht="15" customHeight="1" x14ac:dyDescent="0.15"/>
    <row r="335" customFormat="1" ht="15" customHeight="1" x14ac:dyDescent="0.15"/>
    <row r="336" customFormat="1" ht="15" customHeight="1" x14ac:dyDescent="0.15"/>
    <row r="337" customFormat="1" ht="15" customHeight="1" x14ac:dyDescent="0.15"/>
    <row r="338" customFormat="1" ht="15" customHeight="1" x14ac:dyDescent="0.15"/>
    <row r="339" customFormat="1" ht="15" customHeight="1" x14ac:dyDescent="0.15"/>
    <row r="340" customFormat="1" ht="15" customHeight="1" x14ac:dyDescent="0.15"/>
    <row r="341" customFormat="1" ht="15" customHeight="1" x14ac:dyDescent="0.15"/>
    <row r="342" customFormat="1" ht="15" customHeight="1" x14ac:dyDescent="0.15"/>
    <row r="343" customFormat="1" ht="15" customHeight="1" x14ac:dyDescent="0.15"/>
    <row r="344" customFormat="1" ht="15" customHeight="1" x14ac:dyDescent="0.15"/>
    <row r="345" customFormat="1" ht="15" customHeight="1" x14ac:dyDescent="0.15"/>
    <row r="346" customFormat="1" ht="15" customHeight="1" x14ac:dyDescent="0.15"/>
    <row r="347" customFormat="1" ht="15" customHeight="1" x14ac:dyDescent="0.15"/>
    <row r="348" customFormat="1" ht="15" customHeight="1" x14ac:dyDescent="0.15"/>
    <row r="349" customFormat="1" ht="15" customHeight="1" x14ac:dyDescent="0.15"/>
    <row r="350" customFormat="1" ht="15" customHeight="1" x14ac:dyDescent="0.15"/>
    <row r="351" customFormat="1" ht="15" customHeight="1" x14ac:dyDescent="0.15"/>
    <row r="352" customFormat="1" ht="15" customHeight="1" x14ac:dyDescent="0.15"/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spans="1:5" ht="15" customHeight="1" x14ac:dyDescent="0.15">
      <c r="A385"/>
      <c r="B385"/>
      <c r="C385"/>
      <c r="D385"/>
      <c r="E385"/>
    </row>
    <row r="386" spans="1:5" ht="15" customHeight="1" x14ac:dyDescent="0.15">
      <c r="A386"/>
      <c r="B386"/>
      <c r="C386"/>
      <c r="D386"/>
      <c r="E386"/>
    </row>
    <row r="387" spans="1:5" ht="15" customHeight="1" x14ac:dyDescent="0.15">
      <c r="A387"/>
      <c r="B387"/>
      <c r="C387"/>
      <c r="D387"/>
      <c r="E387"/>
    </row>
    <row r="388" spans="1:5" ht="15" customHeight="1" x14ac:dyDescent="0.15">
      <c r="A388"/>
      <c r="B388"/>
      <c r="C388"/>
      <c r="D388"/>
      <c r="E388"/>
    </row>
    <row r="389" spans="1:5" x14ac:dyDescent="0.15">
      <c r="A389"/>
      <c r="B389"/>
      <c r="C389"/>
      <c r="D389"/>
      <c r="E389"/>
    </row>
    <row r="390" spans="1:5" x14ac:dyDescent="0.15">
      <c r="A390"/>
      <c r="B390"/>
      <c r="C390"/>
      <c r="D390"/>
      <c r="E390"/>
    </row>
    <row r="391" spans="1:5" x14ac:dyDescent="0.15">
      <c r="A391"/>
      <c r="B391"/>
      <c r="C391"/>
      <c r="D391"/>
      <c r="E391"/>
    </row>
    <row r="392" spans="1:5" x14ac:dyDescent="0.15">
      <c r="A392"/>
    </row>
    <row r="393" spans="1:5" x14ac:dyDescent="0.15">
      <c r="A393"/>
    </row>
  </sheetData>
  <mergeCells count="19">
    <mergeCell ref="H159:I159"/>
    <mergeCell ref="C233:C234"/>
    <mergeCell ref="E233:E234"/>
    <mergeCell ref="F233:G233"/>
    <mergeCell ref="H233:I233"/>
    <mergeCell ref="C159:C160"/>
    <mergeCell ref="E159:E160"/>
    <mergeCell ref="F159:G159"/>
    <mergeCell ref="F4:G4"/>
    <mergeCell ref="H4:I4"/>
    <mergeCell ref="A1:I1"/>
    <mergeCell ref="H3:I3"/>
    <mergeCell ref="C4:C5"/>
    <mergeCell ref="E4:E5"/>
    <mergeCell ref="H95:I95"/>
    <mergeCell ref="E96:E97"/>
    <mergeCell ref="F96:G96"/>
    <mergeCell ref="H96:I96"/>
    <mergeCell ref="C96:C97"/>
  </mergeCells>
  <phoneticPr fontId="2"/>
  <pageMargins left="0.62992125984251968" right="0.23622047244094491" top="0.59055118110236227" bottom="0" header="0.31496062992125984" footer="0.31496062992125984"/>
  <pageSetup paperSize="9" scale="77" fitToHeight="0" orientation="portrait" verticalDpi="300" r:id="rId1"/>
  <headerFooter alignWithMargins="0">
    <oddFooter>&amp;C&amp;P</oddFooter>
  </headerFooter>
  <rowBreaks count="4" manualBreakCount="4">
    <brk id="76" max="8" man="1"/>
    <brk id="157" max="8" man="1"/>
    <brk id="230" max="8" man="1"/>
    <brk id="31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8"/>
  <sheetViews>
    <sheetView tabSelected="1" zoomScaleNormal="100" zoomScaleSheetLayoutView="86" workbookViewId="0">
      <selection activeCell="E3" sqref="E3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31" customWidth="1"/>
    <col min="6" max="9" width="10.625" customWidth="1"/>
    <col min="10" max="10" width="9" customWidth="1"/>
  </cols>
  <sheetData>
    <row r="1" spans="1:9" ht="15" customHeight="1" x14ac:dyDescent="0.15">
      <c r="A1" s="4" t="s">
        <v>28</v>
      </c>
      <c r="G1" s="191"/>
      <c r="H1" s="191" t="s">
        <v>326</v>
      </c>
      <c r="I1" s="191"/>
    </row>
    <row r="2" spans="1:9" ht="15" customHeight="1" x14ac:dyDescent="0.15">
      <c r="G2" s="150"/>
      <c r="H2" s="303" t="s">
        <v>14</v>
      </c>
      <c r="I2" s="303"/>
    </row>
    <row r="3" spans="1:9" s="1" customFormat="1" ht="15" customHeight="1" x14ac:dyDescent="0.15">
      <c r="A3" s="313" t="s">
        <v>15</v>
      </c>
      <c r="B3" s="313" t="s">
        <v>78</v>
      </c>
      <c r="C3" s="313"/>
      <c r="D3" s="313"/>
      <c r="E3" s="316" t="s">
        <v>81</v>
      </c>
      <c r="F3" s="293" t="s">
        <v>315</v>
      </c>
      <c r="G3" s="294"/>
      <c r="H3" s="295" t="s">
        <v>316</v>
      </c>
      <c r="I3" s="296"/>
    </row>
    <row r="4" spans="1:9" s="1" customFormat="1" ht="15" customHeight="1" x14ac:dyDescent="0.15">
      <c r="A4" s="313"/>
      <c r="B4" s="313"/>
      <c r="C4" s="313"/>
      <c r="D4" s="313"/>
      <c r="E4" s="316"/>
      <c r="F4" s="23" t="s">
        <v>287</v>
      </c>
      <c r="G4" s="173" t="s">
        <v>80</v>
      </c>
      <c r="H4" s="125" t="s">
        <v>250</v>
      </c>
      <c r="I4" s="23" t="s">
        <v>251</v>
      </c>
    </row>
    <row r="5" spans="1:9" s="1" customFormat="1" ht="14.25" customHeight="1" x14ac:dyDescent="0.15">
      <c r="A5" s="154" t="s">
        <v>29</v>
      </c>
      <c r="B5" s="9"/>
      <c r="C5" s="9"/>
      <c r="D5" s="202"/>
      <c r="E5" s="203"/>
      <c r="F5" s="204"/>
      <c r="G5" s="205"/>
      <c r="H5" s="204"/>
      <c r="I5" s="204"/>
    </row>
    <row r="6" spans="1:9" ht="14.25" customHeight="1" x14ac:dyDescent="0.15">
      <c r="A6" s="156" t="s">
        <v>164</v>
      </c>
      <c r="B6" s="128" t="s">
        <v>30</v>
      </c>
      <c r="C6" s="122" t="s">
        <v>152</v>
      </c>
      <c r="D6" s="102" t="s">
        <v>9</v>
      </c>
      <c r="E6" s="39" t="s">
        <v>12</v>
      </c>
      <c r="F6" s="103">
        <v>286296</v>
      </c>
      <c r="G6" s="123">
        <v>23673727</v>
      </c>
      <c r="H6" s="103">
        <v>212275</v>
      </c>
      <c r="I6" s="103">
        <v>3166043</v>
      </c>
    </row>
    <row r="7" spans="1:9" ht="14.25" customHeight="1" x14ac:dyDescent="0.15">
      <c r="A7" s="157" t="s">
        <v>167</v>
      </c>
      <c r="B7" s="128" t="s">
        <v>30</v>
      </c>
      <c r="C7" s="122" t="s">
        <v>152</v>
      </c>
      <c r="D7" s="105" t="s">
        <v>8</v>
      </c>
      <c r="E7" s="40" t="s">
        <v>12</v>
      </c>
      <c r="F7" s="100">
        <v>417</v>
      </c>
      <c r="G7" s="114">
        <v>87957</v>
      </c>
      <c r="H7" s="100">
        <v>651</v>
      </c>
      <c r="I7" s="103">
        <v>5395</v>
      </c>
    </row>
    <row r="8" spans="1:9" ht="14.25" customHeight="1" x14ac:dyDescent="0.15">
      <c r="A8" s="40" t="s">
        <v>168</v>
      </c>
      <c r="B8" s="306" t="s">
        <v>31</v>
      </c>
      <c r="C8" s="307"/>
      <c r="D8" s="105"/>
      <c r="E8" s="41" t="s">
        <v>12</v>
      </c>
      <c r="F8" s="99"/>
      <c r="G8" s="114"/>
      <c r="H8" s="99"/>
      <c r="I8" s="100">
        <v>0</v>
      </c>
    </row>
    <row r="9" spans="1:9" ht="14.25" customHeight="1" x14ac:dyDescent="0.15">
      <c r="A9" s="40" t="s">
        <v>169</v>
      </c>
      <c r="B9" s="306" t="s">
        <v>5</v>
      </c>
      <c r="C9" s="307"/>
      <c r="D9" s="105" t="s">
        <v>6</v>
      </c>
      <c r="E9" s="40" t="s">
        <v>12</v>
      </c>
      <c r="F9" s="100">
        <v>94666</v>
      </c>
      <c r="G9" s="114">
        <v>7937157</v>
      </c>
      <c r="H9" s="100">
        <v>177233</v>
      </c>
      <c r="I9" s="100">
        <v>2103845</v>
      </c>
    </row>
    <row r="10" spans="1:9" ht="14.25" customHeight="1" x14ac:dyDescent="0.15">
      <c r="A10" s="40" t="s">
        <v>170</v>
      </c>
      <c r="B10" s="306" t="s">
        <v>5</v>
      </c>
      <c r="C10" s="307"/>
      <c r="D10" s="105" t="s">
        <v>7</v>
      </c>
      <c r="E10" s="40" t="s">
        <v>12</v>
      </c>
      <c r="F10" s="99">
        <v>2</v>
      </c>
      <c r="G10" s="114">
        <v>20618</v>
      </c>
      <c r="H10" s="99">
        <v>0</v>
      </c>
      <c r="I10" s="100">
        <v>76</v>
      </c>
    </row>
    <row r="11" spans="1:9" ht="14.25" customHeight="1" x14ac:dyDescent="0.15">
      <c r="A11" s="40" t="s">
        <v>171</v>
      </c>
      <c r="B11" s="306" t="s">
        <v>32</v>
      </c>
      <c r="C11" s="307"/>
      <c r="D11" s="105"/>
      <c r="E11" s="40" t="s">
        <v>12</v>
      </c>
      <c r="F11" s="100">
        <v>113</v>
      </c>
      <c r="G11" s="232">
        <v>168731</v>
      </c>
      <c r="H11" s="101">
        <v>196</v>
      </c>
      <c r="I11" s="100">
        <v>1774</v>
      </c>
    </row>
    <row r="12" spans="1:9" ht="14.25" customHeight="1" x14ac:dyDescent="0.15">
      <c r="A12" s="40" t="s">
        <v>165</v>
      </c>
      <c r="B12" s="127" t="s">
        <v>33</v>
      </c>
      <c r="C12" s="122" t="s">
        <v>152</v>
      </c>
      <c r="D12" s="105"/>
      <c r="E12" s="40" t="s">
        <v>12</v>
      </c>
      <c r="F12" s="100">
        <v>10624</v>
      </c>
      <c r="G12" s="232">
        <v>593944</v>
      </c>
      <c r="H12" s="101">
        <v>5728</v>
      </c>
      <c r="I12" s="234">
        <v>96702</v>
      </c>
    </row>
    <row r="13" spans="1:9" ht="14.25" customHeight="1" x14ac:dyDescent="0.15">
      <c r="A13" s="40" t="s">
        <v>172</v>
      </c>
      <c r="B13" s="306" t="s">
        <v>34</v>
      </c>
      <c r="C13" s="307"/>
      <c r="D13" s="105"/>
      <c r="E13" s="40" t="s">
        <v>12</v>
      </c>
      <c r="F13" s="100">
        <v>11665</v>
      </c>
      <c r="G13" s="232">
        <v>3314357</v>
      </c>
      <c r="H13" s="101">
        <v>7109</v>
      </c>
      <c r="I13" s="100">
        <v>193281</v>
      </c>
    </row>
    <row r="14" spans="1:9" ht="14.25" customHeight="1" x14ac:dyDescent="0.15">
      <c r="A14" s="42" t="s">
        <v>166</v>
      </c>
      <c r="B14" s="317" t="s">
        <v>153</v>
      </c>
      <c r="C14" s="318"/>
      <c r="D14" s="106"/>
      <c r="E14" s="42" t="s">
        <v>12</v>
      </c>
      <c r="F14" s="107"/>
      <c r="G14" s="233"/>
      <c r="H14" s="108">
        <v>52</v>
      </c>
      <c r="I14" s="236">
        <v>459</v>
      </c>
    </row>
    <row r="15" spans="1:9" ht="14.25" customHeight="1" x14ac:dyDescent="0.15">
      <c r="A15" s="154" t="s">
        <v>35</v>
      </c>
      <c r="B15" s="151"/>
      <c r="C15" s="152"/>
      <c r="D15" s="206"/>
      <c r="E15" s="207"/>
      <c r="F15" s="208"/>
      <c r="G15" s="210"/>
      <c r="H15" s="209"/>
      <c r="I15" s="238"/>
    </row>
    <row r="16" spans="1:9" ht="14.25" customHeight="1" x14ac:dyDescent="0.15">
      <c r="A16" s="39" t="s">
        <v>173</v>
      </c>
      <c r="B16" s="314" t="s">
        <v>36</v>
      </c>
      <c r="C16" s="315"/>
      <c r="D16" s="102" t="s">
        <v>1</v>
      </c>
      <c r="E16" s="39" t="s">
        <v>10</v>
      </c>
      <c r="F16" s="103"/>
      <c r="G16" s="284"/>
      <c r="H16" s="104"/>
      <c r="I16" s="235">
        <v>206834</v>
      </c>
    </row>
    <row r="17" spans="1:9" ht="14.25" customHeight="1" x14ac:dyDescent="0.15">
      <c r="A17" s="40" t="s">
        <v>174</v>
      </c>
      <c r="B17" s="306" t="s">
        <v>36</v>
      </c>
      <c r="C17" s="307"/>
      <c r="D17" s="105" t="s">
        <v>2</v>
      </c>
      <c r="E17" s="40" t="s">
        <v>10</v>
      </c>
      <c r="F17" s="99"/>
      <c r="G17" s="114"/>
      <c r="H17" s="99"/>
      <c r="I17" s="100">
        <v>196</v>
      </c>
    </row>
    <row r="18" spans="1:9" ht="14.25" customHeight="1" x14ac:dyDescent="0.15">
      <c r="A18" s="40" t="s">
        <v>208</v>
      </c>
      <c r="B18" s="306" t="s">
        <v>37</v>
      </c>
      <c r="C18" s="307"/>
      <c r="D18" s="105" t="s">
        <v>3</v>
      </c>
      <c r="E18" s="40" t="s">
        <v>10</v>
      </c>
      <c r="F18" s="100">
        <v>150626</v>
      </c>
      <c r="G18" s="114">
        <v>32665</v>
      </c>
      <c r="H18" s="100">
        <v>158930</v>
      </c>
      <c r="I18" s="103">
        <v>1731754</v>
      </c>
    </row>
    <row r="19" spans="1:9" ht="14.25" customHeight="1" x14ac:dyDescent="0.15">
      <c r="A19" s="40" t="s">
        <v>175</v>
      </c>
      <c r="B19" s="306" t="s">
        <v>38</v>
      </c>
      <c r="C19" s="307"/>
      <c r="D19" s="105" t="s">
        <v>1</v>
      </c>
      <c r="E19" s="40" t="s">
        <v>10</v>
      </c>
      <c r="F19" s="99"/>
      <c r="G19" s="114"/>
      <c r="H19" s="99"/>
      <c r="I19" s="100">
        <v>44100</v>
      </c>
    </row>
    <row r="20" spans="1:9" ht="14.25" customHeight="1" x14ac:dyDescent="0.15">
      <c r="A20" s="40" t="s">
        <v>176</v>
      </c>
      <c r="B20" s="306" t="s">
        <v>38</v>
      </c>
      <c r="C20" s="307"/>
      <c r="D20" s="105" t="s">
        <v>2</v>
      </c>
      <c r="E20" s="40" t="s">
        <v>10</v>
      </c>
      <c r="F20" s="99"/>
      <c r="G20" s="114"/>
      <c r="H20" s="99"/>
      <c r="I20" s="100"/>
    </row>
    <row r="21" spans="1:9" ht="14.25" customHeight="1" x14ac:dyDescent="0.15">
      <c r="A21" s="40" t="s">
        <v>177</v>
      </c>
      <c r="B21" s="306" t="s">
        <v>39</v>
      </c>
      <c r="C21" s="307"/>
      <c r="D21" s="105" t="s">
        <v>3</v>
      </c>
      <c r="E21" s="40" t="s">
        <v>10</v>
      </c>
      <c r="F21" s="99">
        <v>22644</v>
      </c>
      <c r="G21" s="114">
        <v>8904</v>
      </c>
      <c r="H21" s="99">
        <v>35693</v>
      </c>
      <c r="I21" s="100">
        <v>391611</v>
      </c>
    </row>
    <row r="22" spans="1:9" ht="14.25" customHeight="1" x14ac:dyDescent="0.15">
      <c r="A22" s="40" t="s">
        <v>178</v>
      </c>
      <c r="B22" s="306" t="s">
        <v>40</v>
      </c>
      <c r="C22" s="307"/>
      <c r="D22" s="105" t="s">
        <v>41</v>
      </c>
      <c r="E22" s="40" t="s">
        <v>10</v>
      </c>
      <c r="F22" s="99"/>
      <c r="G22" s="114"/>
      <c r="H22" s="99"/>
      <c r="I22" s="100"/>
    </row>
    <row r="23" spans="1:9" ht="14.25" customHeight="1" x14ac:dyDescent="0.15">
      <c r="A23" s="40" t="s">
        <v>261</v>
      </c>
      <c r="B23" s="306" t="s">
        <v>266</v>
      </c>
      <c r="C23" s="308"/>
      <c r="D23" s="105"/>
      <c r="E23" s="40" t="s">
        <v>10</v>
      </c>
      <c r="F23" s="100">
        <v>1564318</v>
      </c>
      <c r="G23" s="114">
        <v>2438761</v>
      </c>
      <c r="H23" s="100">
        <v>1843581</v>
      </c>
      <c r="I23" s="100">
        <v>36342532</v>
      </c>
    </row>
    <row r="24" spans="1:9" ht="14.25" customHeight="1" x14ac:dyDescent="0.15">
      <c r="A24" s="40" t="s">
        <v>262</v>
      </c>
      <c r="B24" s="306" t="s">
        <v>267</v>
      </c>
      <c r="C24" s="308"/>
      <c r="D24" s="105"/>
      <c r="E24" s="40" t="s">
        <v>10</v>
      </c>
      <c r="F24" s="99">
        <v>4099</v>
      </c>
      <c r="G24" s="114">
        <v>7278</v>
      </c>
      <c r="H24" s="99">
        <v>70</v>
      </c>
      <c r="I24" s="100">
        <v>22436</v>
      </c>
    </row>
    <row r="25" spans="1:9" ht="14.25" customHeight="1" x14ac:dyDescent="0.15">
      <c r="A25" s="40" t="s">
        <v>263</v>
      </c>
      <c r="B25" s="306" t="s">
        <v>268</v>
      </c>
      <c r="C25" s="308"/>
      <c r="D25" s="105"/>
      <c r="E25" s="40" t="s">
        <v>10</v>
      </c>
      <c r="F25" s="100">
        <v>110</v>
      </c>
      <c r="G25" s="114">
        <v>598</v>
      </c>
      <c r="H25" s="100"/>
      <c r="I25" s="100">
        <v>7743</v>
      </c>
    </row>
    <row r="26" spans="1:9" ht="14.25" customHeight="1" x14ac:dyDescent="0.15">
      <c r="A26" s="40" t="s">
        <v>179</v>
      </c>
      <c r="B26" s="306" t="s">
        <v>40</v>
      </c>
      <c r="C26" s="307"/>
      <c r="D26" s="105" t="s">
        <v>8</v>
      </c>
      <c r="E26" s="40" t="s">
        <v>10</v>
      </c>
      <c r="F26" s="100">
        <v>149061</v>
      </c>
      <c r="G26" s="114">
        <v>201286</v>
      </c>
      <c r="H26" s="100">
        <v>557392</v>
      </c>
      <c r="I26" s="100">
        <v>8028232</v>
      </c>
    </row>
    <row r="27" spans="1:9" ht="14.25" customHeight="1" x14ac:dyDescent="0.15">
      <c r="A27" s="40" t="s">
        <v>264</v>
      </c>
      <c r="B27" s="306" t="s">
        <v>269</v>
      </c>
      <c r="C27" s="307"/>
      <c r="D27" s="105"/>
      <c r="E27" s="40"/>
      <c r="F27" s="100"/>
      <c r="G27" s="114"/>
      <c r="H27" s="100"/>
      <c r="I27" s="100">
        <v>45098</v>
      </c>
    </row>
    <row r="28" spans="1:9" ht="14.25" customHeight="1" x14ac:dyDescent="0.15">
      <c r="A28" s="40" t="s">
        <v>265</v>
      </c>
      <c r="B28" s="309" t="s">
        <v>140</v>
      </c>
      <c r="C28" s="310"/>
      <c r="D28" s="105" t="s">
        <v>8</v>
      </c>
      <c r="E28" s="40"/>
      <c r="F28" s="100">
        <v>80143</v>
      </c>
      <c r="G28" s="114">
        <v>64448</v>
      </c>
      <c r="H28" s="100">
        <v>135119</v>
      </c>
      <c r="I28" s="100">
        <v>2671344</v>
      </c>
    </row>
    <row r="29" spans="1:9" ht="14.25" customHeight="1" x14ac:dyDescent="0.15">
      <c r="A29" s="40" t="s">
        <v>180</v>
      </c>
      <c r="B29" s="306" t="s">
        <v>42</v>
      </c>
      <c r="C29" s="307"/>
      <c r="D29" s="105" t="s">
        <v>1</v>
      </c>
      <c r="E29" s="40" t="s">
        <v>10</v>
      </c>
      <c r="F29" s="100">
        <v>251890</v>
      </c>
      <c r="G29" s="114">
        <v>51718</v>
      </c>
      <c r="H29" s="100">
        <v>251780</v>
      </c>
      <c r="I29" s="100">
        <v>4490035</v>
      </c>
    </row>
    <row r="30" spans="1:9" ht="14.25" customHeight="1" x14ac:dyDescent="0.15">
      <c r="A30" s="40" t="s">
        <v>181</v>
      </c>
      <c r="B30" s="306" t="s">
        <v>43</v>
      </c>
      <c r="C30" s="307"/>
      <c r="D30" s="105" t="s">
        <v>2</v>
      </c>
      <c r="E30" s="40" t="s">
        <v>10</v>
      </c>
      <c r="F30" s="99">
        <v>638</v>
      </c>
      <c r="G30" s="114">
        <v>1022</v>
      </c>
      <c r="H30" s="99">
        <v>25</v>
      </c>
      <c r="I30" s="100">
        <v>136587</v>
      </c>
    </row>
    <row r="31" spans="1:9" ht="14.25" customHeight="1" x14ac:dyDescent="0.15">
      <c r="A31" s="40" t="s">
        <v>183</v>
      </c>
      <c r="B31" s="306" t="s">
        <v>45</v>
      </c>
      <c r="C31" s="307"/>
      <c r="D31" s="105" t="s">
        <v>1</v>
      </c>
      <c r="E31" s="40" t="s">
        <v>10</v>
      </c>
      <c r="F31" s="100">
        <v>367861</v>
      </c>
      <c r="G31" s="114">
        <v>137887</v>
      </c>
      <c r="H31" s="100"/>
      <c r="I31" s="100">
        <v>1885981</v>
      </c>
    </row>
    <row r="32" spans="1:9" ht="14.25" customHeight="1" x14ac:dyDescent="0.15">
      <c r="A32" s="40" t="s">
        <v>284</v>
      </c>
      <c r="B32" s="306" t="s">
        <v>45</v>
      </c>
      <c r="C32" s="307"/>
      <c r="D32" s="105" t="s">
        <v>2</v>
      </c>
      <c r="E32" s="40" t="s">
        <v>10</v>
      </c>
      <c r="F32" s="100">
        <v>310</v>
      </c>
      <c r="G32" s="114">
        <v>749</v>
      </c>
      <c r="H32" s="100"/>
      <c r="I32" s="100">
        <v>1521</v>
      </c>
    </row>
    <row r="33" spans="1:16" ht="14.25" customHeight="1" x14ac:dyDescent="0.15">
      <c r="A33" s="40" t="s">
        <v>182</v>
      </c>
      <c r="B33" s="306" t="s">
        <v>44</v>
      </c>
      <c r="C33" s="307"/>
      <c r="D33" s="105" t="s">
        <v>3</v>
      </c>
      <c r="E33" s="40" t="s">
        <v>10</v>
      </c>
      <c r="F33" s="99">
        <v>682822</v>
      </c>
      <c r="G33" s="114">
        <v>151049</v>
      </c>
      <c r="H33" s="99">
        <v>290006</v>
      </c>
      <c r="I33" s="100">
        <v>8211580</v>
      </c>
    </row>
    <row r="34" spans="1:16" ht="14.25" customHeight="1" x14ac:dyDescent="0.15">
      <c r="A34" s="40" t="s">
        <v>184</v>
      </c>
      <c r="B34" s="306" t="s">
        <v>46</v>
      </c>
      <c r="C34" s="307"/>
      <c r="D34" s="105" t="s">
        <v>3</v>
      </c>
      <c r="E34" s="40" t="s">
        <v>10</v>
      </c>
      <c r="F34" s="100">
        <v>260</v>
      </c>
      <c r="G34" s="114">
        <v>1880</v>
      </c>
      <c r="H34" s="100"/>
      <c r="I34" s="100">
        <v>531159</v>
      </c>
    </row>
    <row r="35" spans="1:16" ht="14.25" customHeight="1" x14ac:dyDescent="0.15">
      <c r="A35" s="40" t="s">
        <v>185</v>
      </c>
      <c r="B35" s="306" t="s">
        <v>47</v>
      </c>
      <c r="C35" s="307"/>
      <c r="D35" s="105"/>
      <c r="E35" s="40" t="s">
        <v>10</v>
      </c>
      <c r="F35" s="99"/>
      <c r="G35" s="114"/>
      <c r="H35" s="99"/>
      <c r="I35" s="100">
        <v>18600</v>
      </c>
    </row>
    <row r="36" spans="1:16" ht="14.25" customHeight="1" x14ac:dyDescent="0.15">
      <c r="A36" s="40" t="s">
        <v>186</v>
      </c>
      <c r="B36" s="306" t="s">
        <v>47</v>
      </c>
      <c r="C36" s="307"/>
      <c r="D36" s="105" t="s">
        <v>3</v>
      </c>
      <c r="E36" s="40" t="s">
        <v>10</v>
      </c>
      <c r="F36" s="286">
        <v>21480</v>
      </c>
      <c r="G36" s="287">
        <v>6406</v>
      </c>
      <c r="H36" s="239"/>
      <c r="I36" s="100">
        <v>128860</v>
      </c>
    </row>
    <row r="37" spans="1:16" ht="14.25" customHeight="1" x14ac:dyDescent="0.15">
      <c r="A37" s="40" t="s">
        <v>187</v>
      </c>
      <c r="B37" s="306" t="s">
        <v>48</v>
      </c>
      <c r="C37" s="307"/>
      <c r="D37" s="105" t="s">
        <v>1</v>
      </c>
      <c r="E37" s="40" t="s">
        <v>10</v>
      </c>
      <c r="F37" s="288">
        <v>80</v>
      </c>
      <c r="G37" s="289">
        <v>203</v>
      </c>
      <c r="I37" s="100"/>
    </row>
    <row r="38" spans="1:16" ht="14.25" customHeight="1" x14ac:dyDescent="0.15">
      <c r="A38" s="40" t="s">
        <v>188</v>
      </c>
      <c r="B38" s="306" t="s">
        <v>48</v>
      </c>
      <c r="C38" s="307"/>
      <c r="D38" s="105" t="s">
        <v>2</v>
      </c>
      <c r="E38" s="40" t="s">
        <v>10</v>
      </c>
      <c r="F38" s="99"/>
      <c r="G38" s="114"/>
      <c r="H38" s="99"/>
      <c r="I38" s="100"/>
    </row>
    <row r="39" spans="1:16" ht="14.25" customHeight="1" x14ac:dyDescent="0.15">
      <c r="A39" s="40" t="s">
        <v>189</v>
      </c>
      <c r="B39" s="306" t="s">
        <v>49</v>
      </c>
      <c r="C39" s="307"/>
      <c r="D39" s="105" t="s">
        <v>3</v>
      </c>
      <c r="E39" s="40" t="s">
        <v>10</v>
      </c>
      <c r="F39" s="99"/>
      <c r="G39" s="114"/>
      <c r="H39" s="99"/>
      <c r="I39" s="100"/>
    </row>
    <row r="40" spans="1:16" ht="14.25" customHeight="1" x14ac:dyDescent="0.15">
      <c r="A40" s="40" t="s">
        <v>190</v>
      </c>
      <c r="B40" s="127" t="s">
        <v>50</v>
      </c>
      <c r="C40" s="109" t="s">
        <v>51</v>
      </c>
      <c r="D40" s="105" t="s">
        <v>1</v>
      </c>
      <c r="E40" s="40" t="s">
        <v>10</v>
      </c>
      <c r="F40" s="99"/>
      <c r="G40" s="114"/>
      <c r="H40" s="99"/>
      <c r="I40" s="100">
        <v>2632260</v>
      </c>
    </row>
    <row r="41" spans="1:16" ht="14.25" customHeight="1" x14ac:dyDescent="0.15">
      <c r="A41" s="40" t="s">
        <v>191</v>
      </c>
      <c r="B41" s="127" t="s">
        <v>50</v>
      </c>
      <c r="C41" s="109" t="s">
        <v>52</v>
      </c>
      <c r="D41" s="105" t="s">
        <v>2</v>
      </c>
      <c r="E41" s="40" t="s">
        <v>10</v>
      </c>
      <c r="F41" s="99"/>
      <c r="G41" s="114"/>
      <c r="H41" s="99">
        <v>98870</v>
      </c>
      <c r="I41" s="100">
        <v>634600</v>
      </c>
    </row>
    <row r="42" spans="1:16" ht="14.25" customHeight="1" x14ac:dyDescent="0.15">
      <c r="A42" s="40" t="s">
        <v>273</v>
      </c>
      <c r="B42" s="127" t="s">
        <v>53</v>
      </c>
      <c r="C42" s="216" t="s">
        <v>52</v>
      </c>
      <c r="D42" s="105" t="s">
        <v>3</v>
      </c>
      <c r="E42" s="40" t="s">
        <v>10</v>
      </c>
      <c r="F42" s="99">
        <v>295882</v>
      </c>
      <c r="G42" s="114">
        <v>76175</v>
      </c>
      <c r="H42" s="99">
        <v>333293</v>
      </c>
      <c r="I42" s="100">
        <v>3464763</v>
      </c>
    </row>
    <row r="43" spans="1:16" ht="14.25" customHeight="1" x14ac:dyDescent="0.15">
      <c r="A43" s="40" t="s">
        <v>192</v>
      </c>
      <c r="B43" s="127" t="s">
        <v>50</v>
      </c>
      <c r="C43" s="110" t="s">
        <v>54</v>
      </c>
      <c r="D43" s="105" t="s">
        <v>1</v>
      </c>
      <c r="E43" s="40" t="s">
        <v>10</v>
      </c>
      <c r="F43" s="99">
        <v>2836</v>
      </c>
      <c r="G43" s="114">
        <v>1292</v>
      </c>
      <c r="H43" s="99">
        <v>1227</v>
      </c>
      <c r="I43" s="100">
        <v>99697</v>
      </c>
      <c r="L43" s="224"/>
      <c r="M43" s="304"/>
      <c r="N43" s="305"/>
      <c r="O43" s="225"/>
      <c r="P43" s="224"/>
    </row>
    <row r="44" spans="1:16" ht="14.25" customHeight="1" x14ac:dyDescent="0.15">
      <c r="A44" s="40" t="s">
        <v>193</v>
      </c>
      <c r="B44" s="127" t="s">
        <v>50</v>
      </c>
      <c r="C44" s="110" t="s">
        <v>54</v>
      </c>
      <c r="D44" s="105" t="s">
        <v>2</v>
      </c>
      <c r="E44" s="40" t="s">
        <v>10</v>
      </c>
      <c r="F44" s="99"/>
      <c r="G44" s="114"/>
      <c r="H44" s="99">
        <v>1710</v>
      </c>
      <c r="I44" s="100">
        <v>19477</v>
      </c>
    </row>
    <row r="45" spans="1:16" ht="14.25" customHeight="1" x14ac:dyDescent="0.15">
      <c r="A45" s="40" t="s">
        <v>194</v>
      </c>
      <c r="B45" s="127" t="s">
        <v>53</v>
      </c>
      <c r="C45" s="110" t="s">
        <v>54</v>
      </c>
      <c r="D45" s="105" t="s">
        <v>3</v>
      </c>
      <c r="E45" s="40" t="s">
        <v>10</v>
      </c>
      <c r="F45" s="99">
        <v>175110</v>
      </c>
      <c r="G45" s="114">
        <v>59529</v>
      </c>
      <c r="H45" s="99">
        <v>422790</v>
      </c>
      <c r="I45" s="100">
        <v>2048957</v>
      </c>
    </row>
    <row r="46" spans="1:16" ht="14.25" customHeight="1" x14ac:dyDescent="0.15">
      <c r="A46" s="40" t="s">
        <v>195</v>
      </c>
      <c r="B46" s="127" t="s">
        <v>55</v>
      </c>
      <c r="C46" s="216"/>
      <c r="D46" s="105"/>
      <c r="E46" s="40" t="s">
        <v>10</v>
      </c>
      <c r="F46" s="99">
        <v>416852</v>
      </c>
      <c r="G46" s="114">
        <v>163072</v>
      </c>
      <c r="H46" s="99">
        <v>819932</v>
      </c>
      <c r="I46" s="100">
        <v>6926436</v>
      </c>
    </row>
    <row r="47" spans="1:16" ht="14.25" customHeight="1" x14ac:dyDescent="0.15">
      <c r="A47" s="40" t="s">
        <v>196</v>
      </c>
      <c r="B47" s="127" t="s">
        <v>56</v>
      </c>
      <c r="C47" s="216"/>
      <c r="D47" s="105" t="s">
        <v>3</v>
      </c>
      <c r="E47" s="40" t="s">
        <v>10</v>
      </c>
      <c r="F47" s="99">
        <v>43796</v>
      </c>
      <c r="G47" s="114">
        <v>10351</v>
      </c>
      <c r="H47" s="99">
        <v>98310</v>
      </c>
      <c r="I47" s="100">
        <v>1480347</v>
      </c>
    </row>
    <row r="48" spans="1:16" ht="14.25" customHeight="1" x14ac:dyDescent="0.15">
      <c r="A48" s="40" t="s">
        <v>197</v>
      </c>
      <c r="B48" s="306" t="s">
        <v>57</v>
      </c>
      <c r="C48" s="308"/>
      <c r="D48" s="105" t="s">
        <v>1</v>
      </c>
      <c r="E48" s="40" t="s">
        <v>10</v>
      </c>
      <c r="F48" s="99"/>
      <c r="G48" s="114"/>
      <c r="H48" s="99"/>
      <c r="I48" s="100"/>
    </row>
    <row r="49" spans="1:9" ht="14.25" customHeight="1" x14ac:dyDescent="0.15">
      <c r="A49" s="40" t="s">
        <v>198</v>
      </c>
      <c r="B49" s="306" t="s">
        <v>57</v>
      </c>
      <c r="C49" s="308"/>
      <c r="D49" s="105" t="s">
        <v>2</v>
      </c>
      <c r="E49" s="40" t="s">
        <v>10</v>
      </c>
      <c r="F49" s="99"/>
      <c r="G49" s="114"/>
      <c r="H49" s="99"/>
      <c r="I49" s="100"/>
    </row>
    <row r="50" spans="1:9" ht="14.25" customHeight="1" x14ac:dyDescent="0.15">
      <c r="A50" s="40" t="s">
        <v>199</v>
      </c>
      <c r="B50" s="127" t="s">
        <v>58</v>
      </c>
      <c r="C50" s="216"/>
      <c r="D50" s="105" t="s">
        <v>3</v>
      </c>
      <c r="E50" s="40" t="s">
        <v>10</v>
      </c>
      <c r="F50" s="99">
        <v>132600</v>
      </c>
      <c r="G50" s="114">
        <v>69417</v>
      </c>
      <c r="H50" s="99">
        <v>47355</v>
      </c>
      <c r="I50" s="100">
        <v>336073</v>
      </c>
    </row>
    <row r="51" spans="1:9" ht="14.25" customHeight="1" x14ac:dyDescent="0.15">
      <c r="A51" s="40" t="s">
        <v>200</v>
      </c>
      <c r="B51" s="127" t="s">
        <v>59</v>
      </c>
      <c r="C51" s="216"/>
      <c r="D51" s="105"/>
      <c r="E51" s="40" t="s">
        <v>10</v>
      </c>
      <c r="F51" s="100">
        <v>1381873</v>
      </c>
      <c r="G51" s="114">
        <v>365294</v>
      </c>
      <c r="H51" s="100">
        <v>1481230</v>
      </c>
      <c r="I51" s="100">
        <v>16507872</v>
      </c>
    </row>
    <row r="52" spans="1:9" ht="14.25" customHeight="1" x14ac:dyDescent="0.15">
      <c r="A52" s="40" t="s">
        <v>201</v>
      </c>
      <c r="B52" s="127" t="s">
        <v>61</v>
      </c>
      <c r="C52" s="216"/>
      <c r="D52" s="105" t="s">
        <v>62</v>
      </c>
      <c r="E52" s="40" t="s">
        <v>10</v>
      </c>
      <c r="F52" s="99">
        <v>62227</v>
      </c>
      <c r="G52" s="114">
        <v>46491</v>
      </c>
      <c r="H52" s="99">
        <v>40529</v>
      </c>
      <c r="I52" s="100">
        <v>622751</v>
      </c>
    </row>
    <row r="53" spans="1:9" ht="14.25" customHeight="1" x14ac:dyDescent="0.15">
      <c r="A53" s="40" t="s">
        <v>202</v>
      </c>
      <c r="B53" s="127" t="s">
        <v>63</v>
      </c>
      <c r="C53" s="216"/>
      <c r="D53" s="105" t="s">
        <v>4</v>
      </c>
      <c r="E53" s="40" t="s">
        <v>10</v>
      </c>
      <c r="F53" s="99">
        <v>4512</v>
      </c>
      <c r="G53" s="114">
        <v>7599</v>
      </c>
      <c r="H53" s="99">
        <v>94392</v>
      </c>
      <c r="I53" s="100">
        <v>202860</v>
      </c>
    </row>
    <row r="54" spans="1:9" ht="14.25" customHeight="1" x14ac:dyDescent="0.15">
      <c r="A54" s="40" t="s">
        <v>203</v>
      </c>
      <c r="B54" s="127" t="s">
        <v>60</v>
      </c>
      <c r="C54" s="63"/>
      <c r="D54" s="105"/>
      <c r="E54" s="40" t="s">
        <v>10</v>
      </c>
      <c r="F54" s="99">
        <v>30400</v>
      </c>
      <c r="G54" s="114">
        <v>9718</v>
      </c>
      <c r="H54" s="99">
        <v>45600</v>
      </c>
      <c r="I54" s="100">
        <v>428450</v>
      </c>
    </row>
    <row r="55" spans="1:9" ht="14.25" customHeight="1" x14ac:dyDescent="0.15">
      <c r="A55" s="40" t="s">
        <v>204</v>
      </c>
      <c r="B55" s="127" t="s">
        <v>65</v>
      </c>
      <c r="C55" s="216"/>
      <c r="D55" s="105"/>
      <c r="E55" s="40" t="s">
        <v>10</v>
      </c>
      <c r="F55" s="100">
        <v>17972</v>
      </c>
      <c r="G55" s="114">
        <v>59578</v>
      </c>
      <c r="H55" s="100">
        <v>7600</v>
      </c>
      <c r="I55" s="100">
        <v>126431</v>
      </c>
    </row>
    <row r="56" spans="1:9" ht="14.25" customHeight="1" x14ac:dyDescent="0.15">
      <c r="A56" s="40" t="s">
        <v>205</v>
      </c>
      <c r="B56" s="127" t="s">
        <v>66</v>
      </c>
      <c r="C56" s="216"/>
      <c r="D56" s="105" t="s">
        <v>62</v>
      </c>
      <c r="E56" s="40" t="s">
        <v>10</v>
      </c>
      <c r="F56" s="100">
        <v>2439930</v>
      </c>
      <c r="G56" s="114">
        <v>469244</v>
      </c>
      <c r="H56" s="100">
        <v>2596750</v>
      </c>
      <c r="I56" s="100">
        <v>29127673</v>
      </c>
    </row>
    <row r="57" spans="1:9" ht="14.25" customHeight="1" x14ac:dyDescent="0.15">
      <c r="A57" s="40" t="s">
        <v>206</v>
      </c>
      <c r="B57" s="127" t="s">
        <v>66</v>
      </c>
      <c r="C57" s="216"/>
      <c r="D57" s="105" t="s">
        <v>4</v>
      </c>
      <c r="E57" s="40" t="s">
        <v>10</v>
      </c>
      <c r="F57" s="100">
        <v>825729</v>
      </c>
      <c r="G57" s="114">
        <v>257174</v>
      </c>
      <c r="H57" s="100">
        <v>1192801</v>
      </c>
      <c r="I57" s="100">
        <v>12820030</v>
      </c>
    </row>
    <row r="58" spans="1:9" ht="14.25" customHeight="1" x14ac:dyDescent="0.15">
      <c r="A58" s="42" t="s">
        <v>207</v>
      </c>
      <c r="B58" s="218" t="s">
        <v>64</v>
      </c>
      <c r="C58" s="219"/>
      <c r="D58" s="106"/>
      <c r="E58" s="42" t="s">
        <v>10</v>
      </c>
      <c r="F58" s="241">
        <v>71182</v>
      </c>
      <c r="G58" s="115">
        <v>165796</v>
      </c>
      <c r="H58" s="241">
        <v>45710</v>
      </c>
      <c r="I58" s="107">
        <v>605942</v>
      </c>
    </row>
    <row r="59" spans="1:9" ht="14.25" customHeight="1" x14ac:dyDescent="0.15">
      <c r="A59" s="155" t="s">
        <v>67</v>
      </c>
      <c r="B59" s="111"/>
      <c r="C59" s="112"/>
      <c r="D59" s="206"/>
      <c r="E59" s="207"/>
      <c r="F59" s="240"/>
      <c r="G59" s="123"/>
      <c r="H59" s="240"/>
      <c r="I59" s="103"/>
    </row>
    <row r="60" spans="1:9" ht="14.25" customHeight="1" x14ac:dyDescent="0.15">
      <c r="A60" s="39" t="s">
        <v>209</v>
      </c>
      <c r="B60" s="128" t="s">
        <v>68</v>
      </c>
      <c r="C60" s="217"/>
      <c r="D60" s="102"/>
      <c r="E60" s="39" t="s">
        <v>12</v>
      </c>
      <c r="F60" s="99">
        <v>190669</v>
      </c>
      <c r="G60" s="114">
        <v>13719445</v>
      </c>
      <c r="H60" s="99">
        <v>124395</v>
      </c>
      <c r="I60" s="100">
        <v>1630526</v>
      </c>
    </row>
    <row r="61" spans="1:9" ht="14.25" customHeight="1" x14ac:dyDescent="0.15">
      <c r="A61" s="40" t="s">
        <v>210</v>
      </c>
      <c r="B61" s="127" t="s">
        <v>69</v>
      </c>
      <c r="C61" s="216"/>
      <c r="D61" s="105"/>
      <c r="E61" s="40" t="s">
        <v>12</v>
      </c>
      <c r="F61" s="99">
        <v>61</v>
      </c>
      <c r="G61" s="114">
        <v>5967</v>
      </c>
      <c r="H61" s="99"/>
      <c r="I61" s="100">
        <v>550</v>
      </c>
    </row>
    <row r="62" spans="1:9" ht="14.25" customHeight="1" x14ac:dyDescent="0.15">
      <c r="A62" s="40" t="s">
        <v>211</v>
      </c>
      <c r="B62" s="127" t="s">
        <v>70</v>
      </c>
      <c r="C62" s="216"/>
      <c r="D62" s="105" t="s">
        <v>6</v>
      </c>
      <c r="E62" s="40" t="s">
        <v>12</v>
      </c>
      <c r="F62" s="100">
        <v>89</v>
      </c>
      <c r="G62" s="114">
        <v>6325</v>
      </c>
      <c r="H62" s="100">
        <v>60</v>
      </c>
      <c r="I62" s="100">
        <v>401</v>
      </c>
    </row>
    <row r="63" spans="1:9" ht="14.25" customHeight="1" x14ac:dyDescent="0.15">
      <c r="A63" s="40" t="s">
        <v>212</v>
      </c>
      <c r="B63" s="127" t="s">
        <v>70</v>
      </c>
      <c r="C63" s="216"/>
      <c r="D63" s="105" t="s">
        <v>7</v>
      </c>
      <c r="E63" s="40" t="s">
        <v>12</v>
      </c>
      <c r="F63" s="100">
        <v>306</v>
      </c>
      <c r="G63" s="114">
        <v>12817</v>
      </c>
      <c r="H63" s="100">
        <v>542</v>
      </c>
      <c r="I63" s="100">
        <v>5462</v>
      </c>
    </row>
    <row r="64" spans="1:9" ht="14.25" customHeight="1" x14ac:dyDescent="0.15">
      <c r="A64" s="40" t="s">
        <v>213</v>
      </c>
      <c r="B64" s="127" t="s">
        <v>71</v>
      </c>
      <c r="C64" s="216"/>
      <c r="D64" s="105"/>
      <c r="E64" s="40" t="s">
        <v>12</v>
      </c>
      <c r="F64" s="100">
        <v>566</v>
      </c>
      <c r="G64" s="114">
        <v>36466</v>
      </c>
      <c r="H64" s="100">
        <v>68</v>
      </c>
      <c r="I64" s="100">
        <v>2325</v>
      </c>
    </row>
    <row r="65" spans="1:9" ht="14.25" customHeight="1" x14ac:dyDescent="0.15">
      <c r="A65" s="42" t="s">
        <v>214</v>
      </c>
      <c r="B65" s="311" t="s">
        <v>72</v>
      </c>
      <c r="C65" s="312"/>
      <c r="D65" s="113"/>
      <c r="E65" s="42" t="s">
        <v>12</v>
      </c>
      <c r="F65" s="229">
        <v>262346</v>
      </c>
      <c r="G65" s="228">
        <v>5743890</v>
      </c>
      <c r="H65" s="229">
        <v>217065</v>
      </c>
      <c r="I65" s="227">
        <v>2433173</v>
      </c>
    </row>
    <row r="66" spans="1:9" ht="14.25" customHeight="1" x14ac:dyDescent="0.15">
      <c r="F66" s="230"/>
      <c r="G66" s="230"/>
      <c r="H66" s="231"/>
      <c r="I66" s="231"/>
    </row>
    <row r="68" spans="1:9" x14ac:dyDescent="0.15">
      <c r="H68" s="285">
        <f>SUM(H5:H65)</f>
        <v>11346069</v>
      </c>
      <c r="I68" s="285">
        <f>SUM(I5:I65)</f>
        <v>152620834</v>
      </c>
    </row>
  </sheetData>
  <mergeCells count="40">
    <mergeCell ref="B48:C48"/>
    <mergeCell ref="B49:C49"/>
    <mergeCell ref="E3:E4"/>
    <mergeCell ref="F3:G3"/>
    <mergeCell ref="B21:C21"/>
    <mergeCell ref="B22:C22"/>
    <mergeCell ref="B26:C26"/>
    <mergeCell ref="B14:C14"/>
    <mergeCell ref="B36:C36"/>
    <mergeCell ref="B65:C65"/>
    <mergeCell ref="A3:A4"/>
    <mergeCell ref="B18:C18"/>
    <mergeCell ref="B19:C19"/>
    <mergeCell ref="B20:C20"/>
    <mergeCell ref="B13:C13"/>
    <mergeCell ref="B16:C16"/>
    <mergeCell ref="B17:C17"/>
    <mergeCell ref="B10:C10"/>
    <mergeCell ref="B11:C11"/>
    <mergeCell ref="B8:C8"/>
    <mergeCell ref="B9:C9"/>
    <mergeCell ref="B30:C30"/>
    <mergeCell ref="B3:D4"/>
    <mergeCell ref="B35:C35"/>
    <mergeCell ref="B23:C23"/>
    <mergeCell ref="H2:I2"/>
    <mergeCell ref="M43:N43"/>
    <mergeCell ref="B37:C37"/>
    <mergeCell ref="B38:C38"/>
    <mergeCell ref="B39:C39"/>
    <mergeCell ref="H3:I3"/>
    <mergeCell ref="B24:C24"/>
    <mergeCell ref="B25:C25"/>
    <mergeCell ref="B34:C34"/>
    <mergeCell ref="B31:C31"/>
    <mergeCell ref="B27:C27"/>
    <mergeCell ref="B28:C28"/>
    <mergeCell ref="B29:C29"/>
    <mergeCell ref="B32:C32"/>
    <mergeCell ref="B33:C33"/>
  </mergeCells>
  <phoneticPr fontId="2"/>
  <pageMargins left="0.78740157480314965" right="0.19685039370078741" top="0.59055118110236227" bottom="0.39370078740157483" header="0.51181102362204722" footer="0.39370078740157483"/>
  <pageSetup paperSize="9" scale="85" firstPageNumber="5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jimuPC-04</cp:lastModifiedBy>
  <cp:lastPrinted>2025-04-28T03:32:13Z</cp:lastPrinted>
  <dcterms:created xsi:type="dcterms:W3CDTF">1999-04-09T00:21:24Z</dcterms:created>
  <dcterms:modified xsi:type="dcterms:W3CDTF">2025-04-28T03:32:38Z</dcterms:modified>
</cp:coreProperties>
</file>