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貿易統計\令和6年\"/>
    </mc:Choice>
  </mc:AlternateContent>
  <xr:revisionPtr revIDLastSave="0" documentId="13_ncr:1_{95794A2B-87D9-41F7-A76D-69B53C761370}" xr6:coauthVersionLast="47" xr6:coauthVersionMax="47" xr10:uidLastSave="{00000000-0000-0000-0000-000000000000}"/>
  <bookViews>
    <workbookView xWindow="-120" yWindow="-120" windowWidth="29040" windowHeight="15720" tabRatio="616" xr2:uid="{00000000-000D-0000-FFFF-FFFF00000000}"/>
  </bookViews>
  <sheets>
    <sheet name="1.輸出，2.輸入" sheetId="1" r:id="rId1"/>
    <sheet name="3.輸入" sheetId="3" r:id="rId2"/>
  </sheets>
  <definedNames>
    <definedName name="_xlnm.Print_Area" localSheetId="0">'1.輸出，2.輸入'!$A$1:$L$342</definedName>
    <definedName name="_xlnm.Print_Area" localSheetId="1">'3.輸入'!$A$1:$L$66</definedName>
  </definedNames>
  <calcPr calcId="191029"/>
</workbook>
</file>

<file path=xl/calcChain.xml><?xml version="1.0" encoding="utf-8"?>
<calcChain xmlns="http://schemas.openxmlformats.org/spreadsheetml/2006/main">
  <c r="L341" i="1" l="1"/>
  <c r="K341" i="1"/>
  <c r="J341" i="1"/>
  <c r="L334" i="1"/>
  <c r="K334" i="1"/>
  <c r="J334" i="1"/>
  <c r="L326" i="1"/>
  <c r="K326" i="1"/>
  <c r="J326" i="1"/>
  <c r="L314" i="1"/>
  <c r="K314" i="1"/>
  <c r="J314" i="1"/>
  <c r="L305" i="1"/>
  <c r="K305" i="1"/>
  <c r="J305" i="1"/>
  <c r="L289" i="1"/>
  <c r="K289" i="1"/>
  <c r="J289" i="1"/>
  <c r="L281" i="1"/>
  <c r="K281" i="1"/>
  <c r="J281" i="1"/>
  <c r="K262" i="1"/>
  <c r="J262" i="1"/>
  <c r="L258" i="1"/>
  <c r="K258" i="1"/>
  <c r="J258" i="1"/>
  <c r="L253" i="1"/>
  <c r="K253" i="1"/>
  <c r="J253" i="1"/>
  <c r="L226" i="1"/>
  <c r="K226" i="1"/>
  <c r="J226" i="1"/>
  <c r="L224" i="1"/>
  <c r="K224" i="1"/>
  <c r="J224" i="1"/>
  <c r="L221" i="1"/>
  <c r="K221" i="1"/>
  <c r="J221" i="1"/>
  <c r="L217" i="1"/>
  <c r="K217" i="1"/>
  <c r="J217" i="1"/>
  <c r="L214" i="1"/>
  <c r="J214" i="1"/>
  <c r="K214" i="1"/>
  <c r="L166" i="1"/>
  <c r="K166" i="1"/>
  <c r="J166" i="1"/>
  <c r="L157" i="1"/>
  <c r="K157" i="1"/>
  <c r="J157" i="1"/>
  <c r="K150" i="1"/>
  <c r="J150" i="1"/>
  <c r="L131" i="1"/>
  <c r="K131" i="1"/>
  <c r="J131" i="1"/>
  <c r="L118" i="1"/>
  <c r="K118" i="1"/>
  <c r="J118" i="1"/>
  <c r="L100" i="1"/>
  <c r="K100" i="1"/>
  <c r="J100" i="1"/>
  <c r="L95" i="1"/>
  <c r="K95" i="1"/>
  <c r="J95" i="1"/>
  <c r="L86" i="1"/>
  <c r="K86" i="1"/>
  <c r="J86" i="1"/>
  <c r="L81" i="1"/>
  <c r="K81" i="1"/>
  <c r="J81" i="1"/>
  <c r="L60" i="1"/>
  <c r="K60" i="1"/>
  <c r="J60" i="1"/>
  <c r="L16" i="1"/>
  <c r="K16" i="1"/>
  <c r="J16" i="1"/>
  <c r="J48" i="1"/>
  <c r="H341" i="1" l="1"/>
  <c r="G341" i="1"/>
  <c r="F341" i="1"/>
  <c r="I326" i="1"/>
  <c r="H326" i="1"/>
  <c r="G326" i="1"/>
  <c r="F326" i="1"/>
  <c r="I314" i="1"/>
  <c r="H314" i="1"/>
  <c r="G314" i="1"/>
  <c r="F314" i="1"/>
  <c r="I305" i="1"/>
  <c r="H305" i="1"/>
  <c r="G305" i="1"/>
  <c r="F305" i="1"/>
  <c r="I289" i="1"/>
  <c r="H289" i="1"/>
  <c r="G289" i="1"/>
  <c r="F289" i="1"/>
  <c r="I281" i="1"/>
  <c r="H281" i="1"/>
  <c r="G281" i="1"/>
  <c r="F281" i="1"/>
  <c r="I262" i="1"/>
  <c r="H262" i="1"/>
  <c r="G262" i="1"/>
  <c r="F262" i="1"/>
  <c r="I253" i="1" l="1"/>
  <c r="H253" i="1"/>
  <c r="G253" i="1"/>
  <c r="F253" i="1"/>
  <c r="I224" i="1"/>
  <c r="H224" i="1"/>
  <c r="G224" i="1"/>
  <c r="F224" i="1"/>
  <c r="I221" i="1"/>
  <c r="H221" i="1"/>
  <c r="G221" i="1"/>
  <c r="F221" i="1"/>
  <c r="I211" i="1"/>
  <c r="H211" i="1"/>
  <c r="G211" i="1"/>
  <c r="F211" i="1"/>
  <c r="I203" i="1"/>
  <c r="H203" i="1"/>
  <c r="G203" i="1"/>
  <c r="F203" i="1"/>
  <c r="I166" i="1"/>
  <c r="H166" i="1"/>
  <c r="G166" i="1"/>
  <c r="F166" i="1"/>
  <c r="I157" i="1"/>
  <c r="H157" i="1"/>
  <c r="G157" i="1"/>
  <c r="F157" i="1"/>
  <c r="I150" i="1"/>
  <c r="H150" i="1"/>
  <c r="G150" i="1"/>
  <c r="F150" i="1"/>
  <c r="I131" i="1"/>
  <c r="H131" i="1"/>
  <c r="G131" i="1"/>
  <c r="F131" i="1"/>
  <c r="I121" i="1"/>
  <c r="H121" i="1"/>
  <c r="G121" i="1"/>
  <c r="F121" i="1"/>
  <c r="I118" i="1"/>
  <c r="H118" i="1"/>
  <c r="G118" i="1"/>
  <c r="F118" i="1"/>
  <c r="I100" i="1"/>
  <c r="H100" i="1"/>
  <c r="G100" i="1"/>
  <c r="F100" i="1"/>
  <c r="I95" i="1"/>
  <c r="H95" i="1"/>
  <c r="G95" i="1"/>
  <c r="F95" i="1"/>
  <c r="F86" i="1"/>
  <c r="G86" i="1"/>
  <c r="H86" i="1"/>
  <c r="I86" i="1"/>
  <c r="I81" i="1"/>
  <c r="H81" i="1"/>
  <c r="G81" i="1"/>
  <c r="F81" i="1"/>
  <c r="I60" i="1"/>
  <c r="H60" i="1"/>
  <c r="G60" i="1"/>
  <c r="F60" i="1"/>
  <c r="I48" i="1"/>
  <c r="H48" i="1"/>
  <c r="G48" i="1"/>
  <c r="F48" i="1"/>
  <c r="I16" i="1"/>
  <c r="H16" i="1"/>
  <c r="G16" i="1"/>
  <c r="F16" i="1"/>
  <c r="I258" i="1" l="1"/>
  <c r="H258" i="1"/>
  <c r="G258" i="1"/>
  <c r="F258" i="1"/>
  <c r="L262" i="1" l="1"/>
  <c r="L206" i="1"/>
  <c r="K206" i="1"/>
  <c r="J206" i="1"/>
  <c r="I206" i="1"/>
  <c r="H206" i="1"/>
  <c r="G206" i="1"/>
  <c r="F206" i="1"/>
  <c r="I226" i="1"/>
  <c r="H226" i="1"/>
  <c r="G226" i="1"/>
  <c r="F226" i="1"/>
  <c r="I341" i="1" l="1"/>
  <c r="I334" i="1"/>
  <c r="H334" i="1"/>
  <c r="G334" i="1"/>
  <c r="F334" i="1"/>
  <c r="J318" i="1"/>
  <c r="I318" i="1"/>
  <c r="H318" i="1"/>
  <c r="I217" i="1"/>
  <c r="H217" i="1"/>
  <c r="I214" i="1"/>
  <c r="H214" i="1"/>
  <c r="J211" i="1"/>
  <c r="J203" i="1"/>
  <c r="J121" i="1"/>
  <c r="L203" i="1" l="1"/>
  <c r="L121" i="1"/>
  <c r="K318" i="1" l="1"/>
  <c r="K211" i="1"/>
  <c r="K203" i="1"/>
  <c r="K121" i="1"/>
  <c r="K48" i="1"/>
  <c r="L48" i="1"/>
  <c r="F217" i="1" l="1"/>
  <c r="G214" i="1" l="1"/>
  <c r="F214" i="1"/>
  <c r="G217" i="1" l="1"/>
  <c r="L211" i="1" l="1"/>
  <c r="L318" i="1" l="1"/>
  <c r="G318" i="1"/>
  <c r="F318" i="1"/>
  <c r="L150" i="1"/>
</calcChain>
</file>

<file path=xl/sharedStrings.xml><?xml version="1.0" encoding="utf-8"?>
<sst xmlns="http://schemas.openxmlformats.org/spreadsheetml/2006/main" count="1320" uniqueCount="356">
  <si>
    <t>（酸化0.6超）</t>
  </si>
  <si>
    <t>（酸化0.6以下）</t>
  </si>
  <si>
    <t>（精製・分別）</t>
  </si>
  <si>
    <t>（その他のもの）</t>
    <phoneticPr fontId="2"/>
  </si>
  <si>
    <t>菜種</t>
    <rPh sb="0" eb="2">
      <t>ナタネ</t>
    </rPh>
    <phoneticPr fontId="2"/>
  </si>
  <si>
    <t>（低ｴﾙｶ酸）</t>
    <rPh sb="1" eb="2">
      <t>テイ</t>
    </rPh>
    <rPh sb="5" eb="6">
      <t>サン</t>
    </rPh>
    <phoneticPr fontId="2"/>
  </si>
  <si>
    <t>（その他のもの）</t>
    <rPh sb="3" eb="4">
      <t>タ</t>
    </rPh>
    <phoneticPr fontId="2"/>
  </si>
  <si>
    <t>（その他のもの）</t>
    <rPh sb="1" eb="4">
      <t>ソノタ</t>
    </rPh>
    <phoneticPr fontId="2"/>
  </si>
  <si>
    <t>（黄白色系のもの）</t>
    <rPh sb="1" eb="2">
      <t>キ</t>
    </rPh>
    <rPh sb="2" eb="4">
      <t>ハクショク</t>
    </rPh>
    <rPh sb="4" eb="5">
      <t>ケイ</t>
    </rPh>
    <phoneticPr fontId="2"/>
  </si>
  <si>
    <t>KG</t>
  </si>
  <si>
    <t>1516.10-000</t>
    <phoneticPr fontId="2"/>
  </si>
  <si>
    <t>MT</t>
  </si>
  <si>
    <t xml:space="preserve"> 1.　輸 出(食用加工油脂関係)</t>
    <phoneticPr fontId="2"/>
  </si>
  <si>
    <t>単位:(1,000円)</t>
    <phoneticPr fontId="2"/>
  </si>
  <si>
    <t>番　　　号</t>
    <rPh sb="0" eb="1">
      <t>バン</t>
    </rPh>
    <rPh sb="4" eb="5">
      <t>ゴウ</t>
    </rPh>
    <phoneticPr fontId="2"/>
  </si>
  <si>
    <t>1517.10-000</t>
    <phoneticPr fontId="2"/>
  </si>
  <si>
    <t xml:space="preserve"> マーガリン</t>
    <phoneticPr fontId="2"/>
  </si>
  <si>
    <t>1517.90-000</t>
    <phoneticPr fontId="2"/>
  </si>
  <si>
    <t xml:space="preserve"> ショートニング</t>
    <phoneticPr fontId="2"/>
  </si>
  <si>
    <t xml:space="preserve"> 動物性硬化油等</t>
    <rPh sb="1" eb="4">
      <t>ドウブツセイ</t>
    </rPh>
    <rPh sb="4" eb="7">
      <t>コウカユ</t>
    </rPh>
    <rPh sb="7" eb="8">
      <t>トウ</t>
    </rPh>
    <phoneticPr fontId="2"/>
  </si>
  <si>
    <t>1516.20-000</t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</si>
  <si>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2"/>
  </si>
  <si>
    <t>1503.00-000</t>
    <phoneticPr fontId="2"/>
  </si>
  <si>
    <t xml:space="preserve"> ラード油等</t>
    <rPh sb="4" eb="6">
      <t>ユトウ</t>
    </rPh>
    <phoneticPr fontId="2"/>
  </si>
  <si>
    <t xml:space="preserve"> ２.　輸 入(食用加工油脂・魚油・南方系油脂・調製食用脂関係)</t>
    <rPh sb="6" eb="7">
      <t>ニュウ</t>
    </rPh>
    <rPh sb="15" eb="17">
      <t>ギョユ</t>
    </rPh>
    <rPh sb="18" eb="21">
      <t>ナンポウケイ</t>
    </rPh>
    <rPh sb="21" eb="23">
      <t>ユシ</t>
    </rPh>
    <rPh sb="24" eb="26">
      <t>チョウセイ</t>
    </rPh>
    <rPh sb="26" eb="28">
      <t>ショクヨウ</t>
    </rPh>
    <rPh sb="28" eb="29">
      <t>シ</t>
    </rPh>
    <phoneticPr fontId="2"/>
  </si>
  <si>
    <t xml:space="preserve"> パーム油（精製）</t>
    <rPh sb="4" eb="5">
      <t>ユ</t>
    </rPh>
    <rPh sb="6" eb="8">
      <t>セイセイ</t>
    </rPh>
    <phoneticPr fontId="2"/>
  </si>
  <si>
    <t xml:space="preserve"> やし油（精製）</t>
    <rPh sb="3" eb="4">
      <t>ユ</t>
    </rPh>
    <rPh sb="5" eb="7">
      <t>セイセイ</t>
    </rPh>
    <phoneticPr fontId="2"/>
  </si>
  <si>
    <t xml:space="preserve"> ３.　輸 入(油脂原料・植物油脂・（南方系油脂を除く）・油粕関係)</t>
    <rPh sb="6" eb="7">
      <t>ニュウ</t>
    </rPh>
    <rPh sb="10" eb="12">
      <t>ゲンリョウ</t>
    </rPh>
    <rPh sb="13" eb="15">
      <t>ショクブツ</t>
    </rPh>
    <rPh sb="15" eb="16">
      <t>ギョユ</t>
    </rPh>
    <rPh sb="16" eb="17">
      <t>シ</t>
    </rPh>
    <rPh sb="19" eb="22">
      <t>ナンポウケイ</t>
    </rPh>
    <rPh sb="22" eb="24">
      <t>ユシ</t>
    </rPh>
    <rPh sb="25" eb="26">
      <t>ノゾ</t>
    </rPh>
    <rPh sb="29" eb="31">
      <t>ユカス</t>
    </rPh>
    <phoneticPr fontId="2"/>
  </si>
  <si>
    <t>［油脂原料］</t>
    <rPh sb="1" eb="3">
      <t>ユシ</t>
    </rPh>
    <rPh sb="3" eb="5">
      <t>ゲンリョウ</t>
    </rPh>
    <phoneticPr fontId="2"/>
  </si>
  <si>
    <t>大豆</t>
    <rPh sb="0" eb="2">
      <t>ダイズ</t>
    </rPh>
    <phoneticPr fontId="2"/>
  </si>
  <si>
    <t>コプラ</t>
    <phoneticPr fontId="2"/>
  </si>
  <si>
    <t>ひまわりの種</t>
    <rPh sb="5" eb="6">
      <t>タネ</t>
    </rPh>
    <phoneticPr fontId="2"/>
  </si>
  <si>
    <t>綿実</t>
    <rPh sb="0" eb="2">
      <t>メンジツ</t>
    </rPh>
    <phoneticPr fontId="2"/>
  </si>
  <si>
    <t>ごま</t>
    <phoneticPr fontId="2"/>
  </si>
  <si>
    <t>［油　　脂］</t>
    <rPh sb="1" eb="2">
      <t>アブラ</t>
    </rPh>
    <rPh sb="4" eb="5">
      <t>アブラ</t>
    </rPh>
    <phoneticPr fontId="2"/>
  </si>
  <si>
    <r>
      <t>大豆粗油</t>
    </r>
    <r>
      <rPr>
        <sz val="8"/>
        <rFont val="ＭＳ ゴシック"/>
        <family val="3"/>
        <charset val="128"/>
      </rPr>
      <t/>
    </r>
    <rPh sb="0" eb="2">
      <t>ダイズ</t>
    </rPh>
    <rPh sb="2" eb="3">
      <t>ソ</t>
    </rPh>
    <rPh sb="3" eb="4">
      <t>ユ</t>
    </rPh>
    <phoneticPr fontId="2"/>
  </si>
  <si>
    <t>大豆油</t>
    <rPh sb="0" eb="2">
      <t>ダイズ</t>
    </rPh>
    <rPh sb="2" eb="3">
      <t>ユ</t>
    </rPh>
    <phoneticPr fontId="2"/>
  </si>
  <si>
    <r>
      <t>落花生粗油</t>
    </r>
    <r>
      <rPr>
        <sz val="8"/>
        <rFont val="ＭＳ ゴシック"/>
        <family val="3"/>
        <charset val="128"/>
      </rPr>
      <t/>
    </r>
    <rPh sb="0" eb="3">
      <t>ラッカセイ</t>
    </rPh>
    <rPh sb="3" eb="4">
      <t>ソ</t>
    </rPh>
    <rPh sb="4" eb="5">
      <t>ユ</t>
    </rPh>
    <phoneticPr fontId="2"/>
  </si>
  <si>
    <t>落花生粗油</t>
    <rPh sb="0" eb="3">
      <t>ラッカセイ</t>
    </rPh>
    <rPh sb="3" eb="4">
      <t>ソ</t>
    </rPh>
    <rPh sb="4" eb="5">
      <t>ユ</t>
    </rPh>
    <phoneticPr fontId="2"/>
  </si>
  <si>
    <t>オリーブ油</t>
    <rPh sb="4" eb="5">
      <t>ユ</t>
    </rPh>
    <phoneticPr fontId="2"/>
  </si>
  <si>
    <t>（バージン油）</t>
    <rPh sb="5" eb="6">
      <t>ユ</t>
    </rPh>
    <phoneticPr fontId="2"/>
  </si>
  <si>
    <r>
      <t>ひまわり粗油</t>
    </r>
    <r>
      <rPr>
        <sz val="8"/>
        <rFont val="ＭＳ 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</si>
  <si>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ひまわり粗油</t>
    </r>
    <r>
      <rPr>
        <sz val="11"/>
        <rFont val="ＭＳ Ｐ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</si>
  <si>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ひまわり油</t>
    </r>
    <r>
      <rPr>
        <sz val="11"/>
        <rFont val="ＭＳ Ｐゴシック"/>
        <family val="3"/>
        <charset val="128"/>
      </rPr>
      <t/>
    </r>
    <rPh sb="4" eb="5">
      <t>ユ</t>
    </rPh>
    <phoneticPr fontId="2"/>
  </si>
  <si>
    <r>
      <t>サフラワー粗油</t>
    </r>
    <r>
      <rPr>
        <sz val="8"/>
        <rFont val="ＭＳ ゴシック"/>
        <family val="3"/>
        <charset val="128"/>
      </rPr>
      <t/>
    </r>
    <rPh sb="5" eb="6">
      <t>ソ</t>
    </rPh>
    <rPh sb="6" eb="7">
      <t>ユ</t>
    </rPh>
    <phoneticPr fontId="2"/>
  </si>
  <si>
    <t>サフラワー油</t>
    <rPh sb="5" eb="6">
      <t>ユ</t>
    </rPh>
    <phoneticPr fontId="2"/>
  </si>
  <si>
    <t>綿実粗油</t>
    <rPh sb="0" eb="2">
      <t>メンジツ</t>
    </rPh>
    <rPh sb="2" eb="3">
      <t>ソ</t>
    </rPh>
    <rPh sb="3" eb="4">
      <t>ユ</t>
    </rPh>
    <phoneticPr fontId="2"/>
  </si>
  <si>
    <r>
      <t>ババス粗油</t>
    </r>
    <r>
      <rPr>
        <sz val="8"/>
        <rFont val="ＭＳ ゴシック"/>
        <family val="3"/>
        <charset val="128"/>
      </rPr>
      <t/>
    </r>
    <rPh sb="3" eb="4">
      <t>ソ</t>
    </rPh>
    <rPh sb="4" eb="5">
      <t>ユ</t>
    </rPh>
    <phoneticPr fontId="2"/>
  </si>
  <si>
    <r>
      <t>ババス油</t>
    </r>
    <r>
      <rPr>
        <sz val="8"/>
        <rFont val="ＭＳ ゴシック"/>
        <family val="3"/>
        <charset val="128"/>
      </rPr>
      <t/>
    </r>
    <rPh sb="3" eb="4">
      <t>ユ</t>
    </rPh>
    <phoneticPr fontId="2"/>
  </si>
  <si>
    <t>菜種粗油</t>
    <rPh sb="0" eb="2">
      <t>ナタネ</t>
    </rPh>
    <rPh sb="2" eb="3">
      <t>ソ</t>
    </rPh>
    <rPh sb="3" eb="4">
      <t>ユ</t>
    </rPh>
    <phoneticPr fontId="2"/>
  </si>
  <si>
    <t>（低ｴﾙｶ酸）</t>
    <phoneticPr fontId="2"/>
  </si>
  <si>
    <t>（低ｴﾙｶ酸）</t>
  </si>
  <si>
    <t>菜種油</t>
    <rPh sb="0" eb="1">
      <t>ナ</t>
    </rPh>
    <rPh sb="1" eb="2">
      <t>タネ</t>
    </rPh>
    <rPh sb="2" eb="3">
      <t>ユ</t>
    </rPh>
    <phoneticPr fontId="2"/>
  </si>
  <si>
    <t>（その他のもの）</t>
  </si>
  <si>
    <t>亜麻仁粗油</t>
    <rPh sb="0" eb="2">
      <t>アマ</t>
    </rPh>
    <rPh sb="2" eb="3">
      <t>ニ</t>
    </rPh>
    <rPh sb="3" eb="4">
      <t>ソ</t>
    </rPh>
    <rPh sb="4" eb="5">
      <t>ユ</t>
    </rPh>
    <phoneticPr fontId="2"/>
  </si>
  <si>
    <t>亜麻仁油</t>
    <rPh sb="0" eb="3">
      <t>アマニ</t>
    </rPh>
    <rPh sb="3" eb="4">
      <t>ユ</t>
    </rPh>
    <phoneticPr fontId="2"/>
  </si>
  <si>
    <r>
      <t>とうもろこし粗油</t>
    </r>
    <r>
      <rPr>
        <sz val="8"/>
        <rFont val="ＭＳ ゴシック"/>
        <family val="3"/>
        <charset val="128"/>
      </rPr>
      <t/>
    </r>
    <rPh sb="6" eb="7">
      <t>ソ</t>
    </rPh>
    <rPh sb="7" eb="8">
      <t>ユ</t>
    </rPh>
    <phoneticPr fontId="2"/>
  </si>
  <si>
    <t>とうもろこし油</t>
    <rPh sb="6" eb="7">
      <t>ユ</t>
    </rPh>
    <phoneticPr fontId="2"/>
  </si>
  <si>
    <t>ひまし油</t>
    <rPh sb="0" eb="4">
      <t>ヒマシユ</t>
    </rPh>
    <phoneticPr fontId="2"/>
  </si>
  <si>
    <t>桐油</t>
    <rPh sb="0" eb="1">
      <t>キリ</t>
    </rPh>
    <rPh sb="1" eb="2">
      <t>ユ</t>
    </rPh>
    <phoneticPr fontId="2"/>
  </si>
  <si>
    <r>
      <t>ごま油</t>
    </r>
    <r>
      <rPr>
        <sz val="11"/>
        <rFont val="ＭＳ Ｐゴシック"/>
        <family val="3"/>
        <charset val="128"/>
      </rPr>
      <t/>
    </r>
    <rPh sb="0" eb="3">
      <t>ゴマアブラ</t>
    </rPh>
    <phoneticPr fontId="2"/>
  </si>
  <si>
    <t>（酸化0.6超）</t>
    <phoneticPr fontId="2"/>
  </si>
  <si>
    <t>ごま油</t>
    <rPh sb="0" eb="3">
      <t>ゴマアブラ</t>
    </rPh>
    <phoneticPr fontId="2"/>
  </si>
  <si>
    <t>ホホバ油</t>
    <rPh sb="3" eb="4">
      <t>ユ</t>
    </rPh>
    <phoneticPr fontId="2"/>
  </si>
  <si>
    <t>カメリヤ油</t>
    <rPh sb="4" eb="5">
      <t>ユ</t>
    </rPh>
    <phoneticPr fontId="2"/>
  </si>
  <si>
    <t>米油</t>
    <rPh sb="0" eb="1">
      <t>コメ</t>
    </rPh>
    <rPh sb="1" eb="2">
      <t>アブラ</t>
    </rPh>
    <phoneticPr fontId="2"/>
  </si>
  <si>
    <t>［油　　粕］</t>
    <rPh sb="1" eb="2">
      <t>アブラ</t>
    </rPh>
    <rPh sb="4" eb="5">
      <t>カス</t>
    </rPh>
    <phoneticPr fontId="2"/>
  </si>
  <si>
    <t>大豆油かす</t>
    <rPh sb="0" eb="2">
      <t>ダイズ</t>
    </rPh>
    <rPh sb="2" eb="3">
      <t>ユ</t>
    </rPh>
    <phoneticPr fontId="2"/>
  </si>
  <si>
    <t>綿実油かす</t>
    <rPh sb="0" eb="2">
      <t>メンジツ</t>
    </rPh>
    <rPh sb="2" eb="3">
      <t>ユ</t>
    </rPh>
    <phoneticPr fontId="2"/>
  </si>
  <si>
    <t>菜種油かす</t>
    <rPh sb="0" eb="2">
      <t>ナタネ</t>
    </rPh>
    <rPh sb="2" eb="3">
      <t>ユ</t>
    </rPh>
    <phoneticPr fontId="2"/>
  </si>
  <si>
    <t>やし油かす</t>
    <rPh sb="2" eb="3">
      <t>ユ</t>
    </rPh>
    <phoneticPr fontId="2"/>
  </si>
  <si>
    <t>ﾊﾟｰﾑ油かす及びﾊﾟｰﾑ核油かす</t>
    <rPh sb="4" eb="5">
      <t>ユ</t>
    </rPh>
    <rPh sb="7" eb="8">
      <t>オヨ</t>
    </rPh>
    <rPh sb="13" eb="14">
      <t>カク</t>
    </rPh>
    <rPh sb="14" eb="15">
      <t>ユ</t>
    </rPh>
    <phoneticPr fontId="2"/>
  </si>
  <si>
    <t>1517.90-400</t>
    <phoneticPr fontId="2"/>
  </si>
  <si>
    <t>1517.90-300</t>
    <phoneticPr fontId="2"/>
  </si>
  <si>
    <t xml:space="preserve">  離　型　油</t>
    <phoneticPr fontId="2"/>
  </si>
  <si>
    <t>1517.90-210</t>
    <phoneticPr fontId="2"/>
  </si>
  <si>
    <t>1517.90-290</t>
    <phoneticPr fontId="2"/>
  </si>
  <si>
    <t>品　　　名</t>
    <rPh sb="0" eb="1">
      <t>ヒン</t>
    </rPh>
    <rPh sb="4" eb="5">
      <t>メイ</t>
    </rPh>
    <phoneticPr fontId="2"/>
  </si>
  <si>
    <t>数　量</t>
    <phoneticPr fontId="2"/>
  </si>
  <si>
    <t>価　額</t>
    <phoneticPr fontId="2"/>
  </si>
  <si>
    <t>単　位</t>
    <phoneticPr fontId="2"/>
  </si>
  <si>
    <t>合　　　計</t>
    <phoneticPr fontId="2"/>
  </si>
  <si>
    <t>シンガポール</t>
    <phoneticPr fontId="2"/>
  </si>
  <si>
    <t>マレーシア</t>
    <phoneticPr fontId="2"/>
  </si>
  <si>
    <t>アメリカ</t>
    <phoneticPr fontId="2"/>
  </si>
  <si>
    <t>インドネシア</t>
    <phoneticPr fontId="2"/>
  </si>
  <si>
    <t>イギリス</t>
    <phoneticPr fontId="2"/>
  </si>
  <si>
    <t>オランダ</t>
    <phoneticPr fontId="2"/>
  </si>
  <si>
    <t>オーストラリア</t>
    <phoneticPr fontId="2"/>
  </si>
  <si>
    <t>フランス</t>
    <phoneticPr fontId="2"/>
  </si>
  <si>
    <t>ベルギー</t>
    <phoneticPr fontId="2"/>
  </si>
  <si>
    <t>韓国</t>
    <rPh sb="0" eb="2">
      <t>カンコク</t>
    </rPh>
    <phoneticPr fontId="2"/>
  </si>
  <si>
    <t>韓国</t>
    <phoneticPr fontId="2"/>
  </si>
  <si>
    <t>中国</t>
    <phoneticPr fontId="2"/>
  </si>
  <si>
    <t>香港</t>
    <phoneticPr fontId="2"/>
  </si>
  <si>
    <t>タイ</t>
    <phoneticPr fontId="2"/>
  </si>
  <si>
    <t>アメリカ</t>
  </si>
  <si>
    <t>合　　計</t>
    <phoneticPr fontId="2"/>
  </si>
  <si>
    <t>国　　　名</t>
    <rPh sb="0" eb="1">
      <t>クニ</t>
    </rPh>
    <rPh sb="4" eb="5">
      <t>メイ</t>
    </rPh>
    <phoneticPr fontId="2"/>
  </si>
  <si>
    <t>台湾</t>
    <phoneticPr fontId="2"/>
  </si>
  <si>
    <t>ベトナム</t>
    <phoneticPr fontId="2"/>
  </si>
  <si>
    <t>イタリア</t>
    <phoneticPr fontId="2"/>
  </si>
  <si>
    <t>インド</t>
    <phoneticPr fontId="2"/>
  </si>
  <si>
    <t>合　　　計</t>
    <rPh sb="0" eb="1">
      <t>ゴウ</t>
    </rPh>
    <rPh sb="4" eb="5">
      <t>ケイ</t>
    </rPh>
    <phoneticPr fontId="2"/>
  </si>
  <si>
    <t>オランダ</t>
  </si>
  <si>
    <t>シンガポール</t>
  </si>
  <si>
    <t>ドイツ</t>
  </si>
  <si>
    <t>フィリピン</t>
  </si>
  <si>
    <t>　やし油（粗油）</t>
  </si>
  <si>
    <t xml:space="preserve"> </t>
    <phoneticPr fontId="2"/>
  </si>
  <si>
    <t>中国</t>
    <rPh sb="0" eb="2">
      <t>チュウゴク</t>
    </rPh>
    <phoneticPr fontId="2"/>
  </si>
  <si>
    <t xml:space="preserve"> 動物性硬化油等</t>
  </si>
  <si>
    <t xml:space="preserve"> ラードステアリン等</t>
    <phoneticPr fontId="2"/>
  </si>
  <si>
    <t>1504.20-000</t>
    <phoneticPr fontId="2"/>
  </si>
  <si>
    <t xml:space="preserve"> 調製食用脂（乳脂肪含有率が30%を超え70%以下で関税割当を受けたもののうち、ﾆｭｰｼﾞｰﾗﾝﾄﾞを原産国とするもの）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rPh sb="51" eb="54">
      <t>ゲンサンコク</t>
    </rPh>
    <phoneticPr fontId="2"/>
  </si>
  <si>
    <t xml:space="preserve"> 調製食用脂（乳脂肪含有率が30%を超え70%以下で関税割当を受けていないもの）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phoneticPr fontId="2"/>
  </si>
  <si>
    <t xml:space="preserve"> 調製食用脂（乳脂肪含有率が15%を超え30%未満のもの）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ミマン</t>
    </rPh>
    <phoneticPr fontId="2"/>
  </si>
  <si>
    <t>1511.10-000</t>
    <phoneticPr fontId="2"/>
  </si>
  <si>
    <t>1511.90-010</t>
    <phoneticPr fontId="2"/>
  </si>
  <si>
    <t>1513.11-000</t>
    <phoneticPr fontId="2"/>
  </si>
  <si>
    <t>1513.19-000</t>
    <phoneticPr fontId="2"/>
  </si>
  <si>
    <t>1513.21-100</t>
    <phoneticPr fontId="2"/>
  </si>
  <si>
    <t>1513.29-100</t>
    <phoneticPr fontId="2"/>
  </si>
  <si>
    <t>2106.90-121</t>
    <phoneticPr fontId="2"/>
  </si>
  <si>
    <t>2106.90-122</t>
    <phoneticPr fontId="2"/>
  </si>
  <si>
    <t xml:space="preserve"> 調製食用脂（乳脂肪含有率が30%を超え70%以下で関税割当を受けたもののうち、その他の国を原産国とするもの）</t>
    <phoneticPr fontId="2"/>
  </si>
  <si>
    <t>2106.90-123</t>
    <phoneticPr fontId="2"/>
  </si>
  <si>
    <t>2106.90-291</t>
    <phoneticPr fontId="2"/>
  </si>
  <si>
    <t xml:space="preserve">   </t>
    <phoneticPr fontId="2"/>
  </si>
  <si>
    <t xml:space="preserve">  </t>
    <phoneticPr fontId="2"/>
  </si>
  <si>
    <t>1516.20-090</t>
    <phoneticPr fontId="2"/>
  </si>
  <si>
    <t xml:space="preserve"> パーム核油（精製）</t>
    <phoneticPr fontId="2"/>
  </si>
  <si>
    <t>スイス</t>
    <phoneticPr fontId="2"/>
  </si>
  <si>
    <t>カナダ</t>
    <phoneticPr fontId="2"/>
  </si>
  <si>
    <t>ニュージーランド</t>
    <phoneticPr fontId="2"/>
  </si>
  <si>
    <t>チリ</t>
  </si>
  <si>
    <t>ノルウェー</t>
    <phoneticPr fontId="2"/>
  </si>
  <si>
    <t>スペイン</t>
    <phoneticPr fontId="2"/>
  </si>
  <si>
    <r>
      <t>オリーブ</t>
    </r>
    <r>
      <rPr>
        <sz val="9"/>
        <rFont val="ＭＳ ゴシック"/>
        <family val="3"/>
        <charset val="128"/>
      </rPr>
      <t>のみから得たその他の油</t>
    </r>
    <rPh sb="8" eb="9">
      <t>エ</t>
    </rPh>
    <rPh sb="10" eb="13">
      <t>ソノタ</t>
    </rPh>
    <rPh sb="14" eb="15">
      <t>アブラ</t>
    </rPh>
    <phoneticPr fontId="2"/>
  </si>
  <si>
    <t xml:space="preserve"> パーム核油（粗油）</t>
    <phoneticPr fontId="2"/>
  </si>
  <si>
    <t>ベトナム</t>
  </si>
  <si>
    <t xml:space="preserve">-  </t>
    <phoneticPr fontId="2"/>
  </si>
  <si>
    <t>香港</t>
  </si>
  <si>
    <t>台湾</t>
  </si>
  <si>
    <t xml:space="preserve">-  </t>
  </si>
  <si>
    <t xml:space="preserve"> ラード</t>
    <phoneticPr fontId="2"/>
  </si>
  <si>
    <t xml:space="preserve"> その他の豚脂</t>
    <rPh sb="3" eb="4">
      <t>タ</t>
    </rPh>
    <rPh sb="5" eb="6">
      <t>トン</t>
    </rPh>
    <rPh sb="6" eb="7">
      <t>シ</t>
    </rPh>
    <phoneticPr fontId="2"/>
  </si>
  <si>
    <t>インドネシア</t>
  </si>
  <si>
    <t>スリランカ</t>
    <phoneticPr fontId="2"/>
  </si>
  <si>
    <t>ドイツ</t>
    <phoneticPr fontId="2"/>
  </si>
  <si>
    <t>　</t>
    <phoneticPr fontId="2"/>
  </si>
  <si>
    <t>（播種用以外のもの）</t>
    <rPh sb="1" eb="4">
      <t>ハシュヨウ</t>
    </rPh>
    <rPh sb="4" eb="6">
      <t>イガイ</t>
    </rPh>
    <phoneticPr fontId="2"/>
  </si>
  <si>
    <t>台湾</t>
    <rPh sb="0" eb="2">
      <t>タイワン</t>
    </rPh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</si>
  <si>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1"/>
  </si>
  <si>
    <t xml:space="preserve"> 魚　　　　油</t>
    <rPh sb="1" eb="7">
      <t>ギョユ</t>
    </rPh>
    <phoneticPr fontId="1"/>
  </si>
  <si>
    <t>1501.10-000</t>
    <phoneticPr fontId="2"/>
  </si>
  <si>
    <t>1501.20-000</t>
    <phoneticPr fontId="2"/>
  </si>
  <si>
    <t>香港</t>
    <rPh sb="0" eb="2">
      <t>ホンコン</t>
    </rPh>
    <phoneticPr fontId="2"/>
  </si>
  <si>
    <t>1501.10-200</t>
    <phoneticPr fontId="2"/>
  </si>
  <si>
    <t>1501.20-200</t>
    <phoneticPr fontId="2"/>
  </si>
  <si>
    <t>1201.90-010</t>
    <phoneticPr fontId="2"/>
  </si>
  <si>
    <t>1207.29-000</t>
    <phoneticPr fontId="2"/>
  </si>
  <si>
    <t>1207.60-000</t>
    <phoneticPr fontId="2"/>
  </si>
  <si>
    <t>1201.90-090</t>
    <phoneticPr fontId="2"/>
  </si>
  <si>
    <t>1203.00-000</t>
    <phoneticPr fontId="2"/>
  </si>
  <si>
    <t>1205.10-000</t>
    <phoneticPr fontId="2"/>
  </si>
  <si>
    <t>1205.90-000</t>
    <phoneticPr fontId="2"/>
  </si>
  <si>
    <t xml:space="preserve">1206.00-000 </t>
    <phoneticPr fontId="2"/>
  </si>
  <si>
    <t>1207.40-000</t>
    <phoneticPr fontId="2"/>
  </si>
  <si>
    <t>1507.10-100</t>
    <phoneticPr fontId="2"/>
  </si>
  <si>
    <t>1507.10-200</t>
    <phoneticPr fontId="2"/>
  </si>
  <si>
    <t>1508.10-100</t>
    <phoneticPr fontId="2"/>
  </si>
  <si>
    <t>1508.10-200</t>
    <phoneticPr fontId="2"/>
  </si>
  <si>
    <t>1508.90-000</t>
    <phoneticPr fontId="2"/>
  </si>
  <si>
    <t>1509.10-000</t>
    <phoneticPr fontId="2"/>
  </si>
  <si>
    <t>1509.90-000</t>
    <phoneticPr fontId="2"/>
  </si>
  <si>
    <t>1512.11-110</t>
    <phoneticPr fontId="2"/>
  </si>
  <si>
    <t>1512.11-120</t>
    <phoneticPr fontId="2"/>
  </si>
  <si>
    <t>1512.19-010</t>
    <phoneticPr fontId="2"/>
  </si>
  <si>
    <t>1512.11-210</t>
    <phoneticPr fontId="2"/>
  </si>
  <si>
    <t>1512.19-090</t>
    <phoneticPr fontId="2"/>
  </si>
  <si>
    <t>1512.21-090</t>
    <phoneticPr fontId="2"/>
  </si>
  <si>
    <t>1512.29-090</t>
    <phoneticPr fontId="2"/>
  </si>
  <si>
    <t>1513.21-210</t>
    <phoneticPr fontId="2"/>
  </si>
  <si>
    <t>1513.21-220</t>
    <phoneticPr fontId="2"/>
  </si>
  <si>
    <t>1513.29-200</t>
    <phoneticPr fontId="2"/>
  </si>
  <si>
    <t>1514.11-100</t>
    <phoneticPr fontId="2"/>
  </si>
  <si>
    <t>1514.11-200</t>
    <phoneticPr fontId="2"/>
  </si>
  <si>
    <t>1514.91-100</t>
    <phoneticPr fontId="2"/>
  </si>
  <si>
    <t>1514.91-200</t>
    <phoneticPr fontId="2"/>
  </si>
  <si>
    <t>1514.99-000</t>
    <phoneticPr fontId="2"/>
  </si>
  <si>
    <t>1515.11-000</t>
    <phoneticPr fontId="2"/>
  </si>
  <si>
    <t>1515.19-000</t>
    <phoneticPr fontId="2"/>
  </si>
  <si>
    <t>1515.21-100</t>
    <phoneticPr fontId="2"/>
  </si>
  <si>
    <t>1515.21-200</t>
    <phoneticPr fontId="2"/>
  </si>
  <si>
    <t>1515.29-000</t>
    <phoneticPr fontId="2"/>
  </si>
  <si>
    <t>1515.30-000</t>
    <phoneticPr fontId="2"/>
  </si>
  <si>
    <t>1515.50-100</t>
    <phoneticPr fontId="2"/>
  </si>
  <si>
    <t>1515.50-200</t>
    <phoneticPr fontId="2"/>
  </si>
  <si>
    <t>1515.90-110</t>
    <phoneticPr fontId="2"/>
  </si>
  <si>
    <t>1515.90-200</t>
    <phoneticPr fontId="2"/>
  </si>
  <si>
    <t>1515.90-410</t>
    <phoneticPr fontId="2"/>
  </si>
  <si>
    <t>1515.90-420</t>
    <phoneticPr fontId="2"/>
  </si>
  <si>
    <t>1515.90-600</t>
    <phoneticPr fontId="2"/>
  </si>
  <si>
    <t>1507.90-000</t>
    <phoneticPr fontId="2"/>
  </si>
  <si>
    <t>2304.00-000</t>
    <phoneticPr fontId="2"/>
  </si>
  <si>
    <t>2306.10-000</t>
    <phoneticPr fontId="2"/>
  </si>
  <si>
    <t>2306.41-000</t>
    <phoneticPr fontId="2"/>
  </si>
  <si>
    <t>2306.49-000</t>
    <phoneticPr fontId="2"/>
  </si>
  <si>
    <t>2306.50-000</t>
    <phoneticPr fontId="2"/>
  </si>
  <si>
    <t>2306.60-000</t>
    <phoneticPr fontId="2"/>
  </si>
  <si>
    <t>ロシア</t>
    <phoneticPr fontId="2"/>
  </si>
  <si>
    <t>マレーシア</t>
  </si>
  <si>
    <t>スウェーデン</t>
    <phoneticPr fontId="2"/>
  </si>
  <si>
    <t xml:space="preserve"> タロー　牛脂</t>
    <rPh sb="5" eb="7">
      <t>ギュウシ</t>
    </rPh>
    <phoneticPr fontId="1"/>
  </si>
  <si>
    <t xml:space="preserve"> その他のもの　牛脂</t>
    <rPh sb="8" eb="10">
      <t>ギュウシ</t>
    </rPh>
    <phoneticPr fontId="1"/>
  </si>
  <si>
    <t>1502.10-010</t>
    <phoneticPr fontId="2"/>
  </si>
  <si>
    <t>1502.90-010</t>
    <phoneticPr fontId="2"/>
  </si>
  <si>
    <t>タイ</t>
    <phoneticPr fontId="2"/>
  </si>
  <si>
    <t>モロッコ</t>
    <phoneticPr fontId="2"/>
  </si>
  <si>
    <t>コロンビア</t>
    <phoneticPr fontId="2"/>
  </si>
  <si>
    <t>インドネシア</t>
    <phoneticPr fontId="2"/>
  </si>
  <si>
    <t>ブラジル</t>
    <phoneticPr fontId="2"/>
  </si>
  <si>
    <t>ペルー</t>
    <phoneticPr fontId="2"/>
  </si>
  <si>
    <t>フィリピン</t>
    <phoneticPr fontId="2"/>
  </si>
  <si>
    <t>チリ</t>
    <phoneticPr fontId="2"/>
  </si>
  <si>
    <t>スウェーデン</t>
  </si>
  <si>
    <r>
      <t>1501.2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</si>
  <si>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r>
      <t>1501.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</si>
  <si>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t>KG</t>
    <phoneticPr fontId="2"/>
  </si>
  <si>
    <t>イタリア</t>
    <phoneticPr fontId="2"/>
  </si>
  <si>
    <t>韓国</t>
    <rPh sb="0" eb="2">
      <t>カンコク</t>
    </rPh>
    <phoneticPr fontId="2"/>
  </si>
  <si>
    <t>マレーシア</t>
    <phoneticPr fontId="2"/>
  </si>
  <si>
    <t>フィリピン</t>
    <phoneticPr fontId="2"/>
  </si>
  <si>
    <t>ベトナム</t>
    <phoneticPr fontId="2"/>
  </si>
  <si>
    <t>タイ</t>
    <phoneticPr fontId="2"/>
  </si>
  <si>
    <t>インドネシア</t>
    <phoneticPr fontId="2"/>
  </si>
  <si>
    <t>スリランカ</t>
    <phoneticPr fontId="2"/>
  </si>
  <si>
    <t>インド</t>
    <phoneticPr fontId="2"/>
  </si>
  <si>
    <t>タイ</t>
  </si>
  <si>
    <t>スロベニア</t>
    <phoneticPr fontId="2"/>
  </si>
  <si>
    <t>フランス</t>
  </si>
  <si>
    <t>オーストラリア</t>
  </si>
  <si>
    <t>中国</t>
  </si>
  <si>
    <t>１～１２月</t>
    <rPh sb="4" eb="5">
      <t>ガツ</t>
    </rPh>
    <phoneticPr fontId="2"/>
  </si>
  <si>
    <t>カナダ</t>
  </si>
  <si>
    <t>ベルギー</t>
  </si>
  <si>
    <t>デンマーク</t>
  </si>
  <si>
    <t>フィジー</t>
    <phoneticPr fontId="2"/>
  </si>
  <si>
    <t>エクアドル</t>
    <phoneticPr fontId="2"/>
  </si>
  <si>
    <t xml:space="preserve"> パーム油（粗油）</t>
  </si>
  <si>
    <t xml:space="preserve"> パームステアリン</t>
  </si>
  <si>
    <t>イギリス</t>
  </si>
  <si>
    <t>1509.20-000</t>
    <phoneticPr fontId="2"/>
  </si>
  <si>
    <t>1509.30-000.</t>
    <phoneticPr fontId="2"/>
  </si>
  <si>
    <t>1509.40-000</t>
    <phoneticPr fontId="2"/>
  </si>
  <si>
    <t>1510.10-000</t>
    <phoneticPr fontId="2"/>
  </si>
  <si>
    <t>1510.90-000</t>
    <phoneticPr fontId="2"/>
  </si>
  <si>
    <t>エクストラバージンオリーブ油</t>
    <rPh sb="13" eb="14">
      <t>ユ</t>
    </rPh>
    <phoneticPr fontId="2"/>
  </si>
  <si>
    <t>バージンオリーブ油</t>
    <rPh sb="8" eb="9">
      <t>ユ</t>
    </rPh>
    <phoneticPr fontId="2"/>
  </si>
  <si>
    <t>その他のバージンオリーブ油</t>
    <rPh sb="2" eb="3">
      <t>タ</t>
    </rPh>
    <rPh sb="12" eb="13">
      <t>ユ</t>
    </rPh>
    <phoneticPr fontId="2"/>
  </si>
  <si>
    <t>粗製のオリーブかす油</t>
    <rPh sb="0" eb="2">
      <t>ソセイ</t>
    </rPh>
    <rPh sb="9" eb="10">
      <t>ユ</t>
    </rPh>
    <phoneticPr fontId="2"/>
  </si>
  <si>
    <t>アメリカ</t>
    <phoneticPr fontId="2"/>
  </si>
  <si>
    <t>KG</t>
    <phoneticPr fontId="2"/>
  </si>
  <si>
    <t>ブラジル</t>
  </si>
  <si>
    <t>1514.19-000</t>
  </si>
  <si>
    <t>スイス</t>
  </si>
  <si>
    <t>メキシコ</t>
  </si>
  <si>
    <t>ニュージーランド</t>
    <phoneticPr fontId="2"/>
  </si>
  <si>
    <t>1511.90-090</t>
  </si>
  <si>
    <t>ガーナ</t>
  </si>
  <si>
    <t>台湾</t>
    <rPh sb="0" eb="2">
      <t>タイワン</t>
    </rPh>
    <phoneticPr fontId="2"/>
  </si>
  <si>
    <t>シンガポール</t>
    <phoneticPr fontId="2"/>
  </si>
  <si>
    <t>KG</t>
    <phoneticPr fontId="2"/>
  </si>
  <si>
    <t>タイ</t>
    <phoneticPr fontId="2"/>
  </si>
  <si>
    <t>1517.10-000</t>
  </si>
  <si>
    <t xml:space="preserve"> マーガリン</t>
  </si>
  <si>
    <t>1512.11-220</t>
    <phoneticPr fontId="2"/>
  </si>
  <si>
    <t>マカオ</t>
    <phoneticPr fontId="2"/>
  </si>
  <si>
    <t>アラブ首長国連邦</t>
    <rPh sb="3" eb="8">
      <t>シュチョウコクレンポウ</t>
    </rPh>
    <phoneticPr fontId="2"/>
  </si>
  <si>
    <t>数量</t>
    <rPh sb="0" eb="2">
      <t>スウリョウ</t>
    </rPh>
    <phoneticPr fontId="2"/>
  </si>
  <si>
    <t>リトアニア</t>
    <phoneticPr fontId="2"/>
  </si>
  <si>
    <t>カナダ</t>
    <phoneticPr fontId="2"/>
  </si>
  <si>
    <t>ブラジル</t>
    <phoneticPr fontId="2"/>
  </si>
  <si>
    <t>香港</t>
    <rPh sb="0" eb="2">
      <t>ホンコン</t>
    </rPh>
    <phoneticPr fontId="2"/>
  </si>
  <si>
    <t>令和５年数量</t>
    <rPh sb="0" eb="1">
      <t>レイ</t>
    </rPh>
    <rPh sb="1" eb="2">
      <t>ワ</t>
    </rPh>
    <rPh sb="3" eb="4">
      <t>ネン</t>
    </rPh>
    <rPh sb="4" eb="5">
      <t>スウ</t>
    </rPh>
    <rPh sb="5" eb="6">
      <t>リョウ</t>
    </rPh>
    <phoneticPr fontId="2"/>
  </si>
  <si>
    <t>韓国</t>
    <rPh sb="0" eb="2">
      <t>カンコク</t>
    </rPh>
    <phoneticPr fontId="2"/>
  </si>
  <si>
    <t>モンゴル</t>
    <phoneticPr fontId="2"/>
  </si>
  <si>
    <t>KG</t>
    <phoneticPr fontId="2"/>
  </si>
  <si>
    <t>カタール</t>
    <phoneticPr fontId="2"/>
  </si>
  <si>
    <t>スイス</t>
    <phoneticPr fontId="2"/>
  </si>
  <si>
    <t>ポルトガル</t>
    <phoneticPr fontId="2"/>
  </si>
  <si>
    <t>マリ</t>
    <phoneticPr fontId="2"/>
  </si>
  <si>
    <t>フィリピン</t>
    <phoneticPr fontId="2"/>
  </si>
  <si>
    <t>イスラエル</t>
    <phoneticPr fontId="2"/>
  </si>
  <si>
    <t>メキシコ</t>
    <phoneticPr fontId="2"/>
  </si>
  <si>
    <t>エジプト</t>
    <phoneticPr fontId="2"/>
  </si>
  <si>
    <t>シンガポール</t>
    <phoneticPr fontId="2"/>
  </si>
  <si>
    <t>ドイツ</t>
    <phoneticPr fontId="2"/>
  </si>
  <si>
    <t>オーストラリア</t>
    <phoneticPr fontId="2"/>
  </si>
  <si>
    <t>中国</t>
    <rPh sb="0" eb="2">
      <t>チュウゴク</t>
    </rPh>
    <phoneticPr fontId="2"/>
  </si>
  <si>
    <t>スペイン</t>
    <phoneticPr fontId="2"/>
  </si>
  <si>
    <t>アメリカ</t>
    <phoneticPr fontId="2"/>
  </si>
  <si>
    <t>タイ</t>
    <phoneticPr fontId="2"/>
  </si>
  <si>
    <t>台湾</t>
    <rPh sb="0" eb="2">
      <t>タイワン</t>
    </rPh>
    <phoneticPr fontId="2"/>
  </si>
  <si>
    <t>モーリタニア</t>
    <phoneticPr fontId="2"/>
  </si>
  <si>
    <t>ブラジル</t>
    <phoneticPr fontId="2"/>
  </si>
  <si>
    <t>マレーシア</t>
    <phoneticPr fontId="2"/>
  </si>
  <si>
    <t>モーリシャス</t>
    <phoneticPr fontId="2"/>
  </si>
  <si>
    <t>ニュージーランド</t>
    <phoneticPr fontId="2"/>
  </si>
  <si>
    <t xml:space="preserve"> ショートニング </t>
    <phoneticPr fontId="2"/>
  </si>
  <si>
    <t xml:space="preserve"> 植物性油脂の混合物</t>
    <rPh sb="1" eb="3">
      <t>ショクブツ</t>
    </rPh>
    <rPh sb="3" eb="6">
      <t>セイユシ</t>
    </rPh>
    <phoneticPr fontId="2"/>
  </si>
  <si>
    <t xml:space="preserve">  (食用)</t>
    <phoneticPr fontId="2"/>
  </si>
  <si>
    <t>　(その他のもの)</t>
    <phoneticPr fontId="2"/>
  </si>
  <si>
    <t>単位：（1,000円）</t>
    <rPh sb="0" eb="2">
      <t>タンイ</t>
    </rPh>
    <rPh sb="9" eb="10">
      <t>エン</t>
    </rPh>
    <phoneticPr fontId="2"/>
  </si>
  <si>
    <t>数　量</t>
    <rPh sb="0" eb="1">
      <t>カズ</t>
    </rPh>
    <rPh sb="2" eb="3">
      <t>リョウ</t>
    </rPh>
    <phoneticPr fontId="2"/>
  </si>
  <si>
    <t>価　額</t>
    <rPh sb="0" eb="1">
      <t>アタイ</t>
    </rPh>
    <rPh sb="2" eb="3">
      <t>ガク</t>
    </rPh>
    <phoneticPr fontId="2"/>
  </si>
  <si>
    <t>グアム（米）</t>
    <rPh sb="4" eb="5">
      <t>ベイ</t>
    </rPh>
    <phoneticPr fontId="2"/>
  </si>
  <si>
    <t>デンマーク</t>
    <phoneticPr fontId="2"/>
  </si>
  <si>
    <t>ｻﾌﾗﾜｰ(ｶﾙﾀﾇｽ･ﾃｨﾝｸﾄﾘｳｽ)の種</t>
    <rPh sb="22" eb="23">
      <t>タネ</t>
    </rPh>
    <phoneticPr fontId="2"/>
  </si>
  <si>
    <t>KG</t>
    <phoneticPr fontId="2"/>
  </si>
  <si>
    <t xml:space="preserve"> （その他もの）</t>
    <rPh sb="4" eb="5">
      <t>タ</t>
    </rPh>
    <phoneticPr fontId="1"/>
  </si>
  <si>
    <t xml:space="preserve"> その他の豚脂</t>
    <phoneticPr fontId="1"/>
  </si>
  <si>
    <t>　その他の</t>
    <rPh sb="3" eb="4">
      <t>タ</t>
    </rPh>
    <phoneticPr fontId="2"/>
  </si>
  <si>
    <t>　油脂調整品</t>
    <rPh sb="1" eb="3">
      <t>ユシ</t>
    </rPh>
    <rPh sb="3" eb="6">
      <t>チョウセイヒン</t>
    </rPh>
    <phoneticPr fontId="2"/>
  </si>
  <si>
    <t xml:space="preserve">  (水素添加、ｲﾝﾀｰ</t>
    <phoneticPr fontId="2"/>
  </si>
  <si>
    <t xml:space="preserve"> 　ｴｽﾃﾙ化等を</t>
    <phoneticPr fontId="2"/>
  </si>
  <si>
    <t>　 行ったもの）</t>
    <rPh sb="2" eb="3">
      <t>オコナ</t>
    </rPh>
    <phoneticPr fontId="2"/>
  </si>
  <si>
    <t xml:space="preserve"> ラード</t>
    <phoneticPr fontId="1"/>
  </si>
  <si>
    <t>（酸化が1.3を超えるもの）</t>
    <rPh sb="1" eb="3">
      <t>サンカ</t>
    </rPh>
    <rPh sb="8" eb="9">
      <t>コ</t>
    </rPh>
    <phoneticPr fontId="2"/>
  </si>
  <si>
    <t>（酸化が1.3を超えるもの）</t>
    <rPh sb="1" eb="3">
      <t>サンカ</t>
    </rPh>
    <rPh sb="8" eb="9">
      <t>コ</t>
    </rPh>
    <phoneticPr fontId="1"/>
  </si>
  <si>
    <t>オーストリア</t>
    <phoneticPr fontId="2"/>
  </si>
  <si>
    <t>KG</t>
    <phoneticPr fontId="2"/>
  </si>
  <si>
    <t>中国</t>
    <rPh sb="0" eb="2">
      <t>チュウゴク</t>
    </rPh>
    <phoneticPr fontId="2"/>
  </si>
  <si>
    <t>ソロモン</t>
    <phoneticPr fontId="2"/>
  </si>
  <si>
    <t>メキシコ</t>
    <phoneticPr fontId="2"/>
  </si>
  <si>
    <t>スウェーデン</t>
    <phoneticPr fontId="2"/>
  </si>
  <si>
    <t>アイスランド</t>
    <phoneticPr fontId="2"/>
  </si>
  <si>
    <t>KG</t>
    <phoneticPr fontId="2"/>
  </si>
  <si>
    <t>ドイツ</t>
    <phoneticPr fontId="2"/>
  </si>
  <si>
    <t>ミャンマー</t>
    <phoneticPr fontId="2"/>
  </si>
  <si>
    <t>-</t>
  </si>
  <si>
    <t>サウジアラビア</t>
    <phoneticPr fontId="2"/>
  </si>
  <si>
    <t>モルディブ</t>
    <phoneticPr fontId="2"/>
  </si>
  <si>
    <t>アメリカ</t>
    <phoneticPr fontId="2"/>
  </si>
  <si>
    <t>インドネシア</t>
    <phoneticPr fontId="2"/>
  </si>
  <si>
    <t>日本貿易統計　　令和６年11月分(抜粋)</t>
    <rPh sb="8" eb="9">
      <t>レイ</t>
    </rPh>
    <rPh sb="9" eb="10">
      <t>ワ</t>
    </rPh>
    <rPh sb="14" eb="15">
      <t>ガツ</t>
    </rPh>
    <phoneticPr fontId="2"/>
  </si>
  <si>
    <t>令和６年11月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</si>
  <si>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令和6年1～11月</t>
    <rPh sb="0" eb="2">
      <t>レイワ</t>
    </rPh>
    <rPh sb="3" eb="4">
      <t>ネン</t>
    </rPh>
    <rPh sb="8" eb="9">
      <t>ガツ</t>
    </rPh>
    <phoneticPr fontId="2"/>
  </si>
  <si>
    <t>11月</t>
    <rPh sb="2" eb="3">
      <t>ガツ</t>
    </rPh>
    <phoneticPr fontId="2"/>
  </si>
  <si>
    <t>１～11月</t>
    <rPh sb="4" eb="5">
      <t>ガツ</t>
    </rPh>
    <phoneticPr fontId="2"/>
  </si>
  <si>
    <t>令和６年11月</t>
    <rPh sb="0" eb="1">
      <t>レイ</t>
    </rPh>
    <rPh sb="1" eb="2">
      <t>ワ</t>
    </rPh>
    <rPh sb="3" eb="4">
      <t>ネン</t>
    </rPh>
    <rPh sb="6" eb="7">
      <t>ツキ</t>
    </rPh>
    <phoneticPr fontId="2"/>
  </si>
  <si>
    <t>令和６年1～11月</t>
    <rPh sb="0" eb="2">
      <t>レイワ</t>
    </rPh>
    <rPh sb="3" eb="4">
      <t>ネン</t>
    </rPh>
    <rPh sb="8" eb="9">
      <t>ガツ</t>
    </rPh>
    <phoneticPr fontId="2"/>
  </si>
  <si>
    <t>中　　　　　　　　国</t>
    <rPh sb="0" eb="1">
      <t>ナカ</t>
    </rPh>
    <rPh sb="9" eb="10">
      <t>クニ</t>
    </rPh>
    <phoneticPr fontId="2"/>
  </si>
  <si>
    <t>【11月平均 １$=152.91円】</t>
    <rPh sb="3" eb="4">
      <t>ガツ</t>
    </rPh>
    <rPh sb="4" eb="6">
      <t>ヘイキン</t>
    </rPh>
    <rPh sb="16" eb="17">
      <t>エン</t>
    </rPh>
    <phoneticPr fontId="2"/>
  </si>
  <si>
    <t>【11月平均 １$=152.89円】</t>
    <rPh sb="3" eb="4">
      <t>ガツ</t>
    </rPh>
    <rPh sb="4" eb="6">
      <t>ヘイキン</t>
    </rPh>
    <rPh sb="16" eb="1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</si>
</sst>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 "/>
    <numFmt numFmtId="177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  <font>
      <sz val="9"/>
      <color rgb="FF00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8">
    <xf numFmtId="0" fontId="0" fillId="0" borderId="0" xfId="0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/>
    </xf>
    <xf numFmtId="38" fontId="3" fillId="0" borderId="0" xfId="1" applyFont="1"/>
    <xf numFmtId="0" fontId="0" fillId="0" borderId="0" xfId="0" applyAlignment="1">
      <alignment horizontal="center"/>
    </xf>
    <xf numFmtId="38" fontId="0" fillId="0" borderId="0" xfId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38" fontId="0" fillId="0" borderId="0" xfId="1" applyFont="1" applyAlignment="1">
      <alignment horizontal="center"/>
    </xf>
    <xf numFmtId="38" fontId="0" fillId="0" borderId="0" xfId="1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8" fontId="11" fillId="0" borderId="13" xfId="1" applyFont="1" applyBorder="1" applyAlignment="1">
      <alignment horizontal="right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38" fontId="10" fillId="0" borderId="18" xfId="1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/>
    </xf>
    <xf numFmtId="0" fontId="11" fillId="0" borderId="16" xfId="0" applyFont="1" applyBorder="1" applyAlignment="1">
      <alignment horizontal="distributed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13" fillId="0" borderId="20" xfId="0" applyFont="1" applyBorder="1" applyAlignment="1">
      <alignment horizontal="distributed" vertical="center" wrapText="1"/>
    </xf>
    <xf numFmtId="0" fontId="11" fillId="0" borderId="20" xfId="0" applyFont="1" applyBorder="1" applyAlignment="1">
      <alignment horizontal="distributed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13" fillId="0" borderId="16" xfId="0" applyFont="1" applyBorder="1" applyAlignment="1">
      <alignment horizontal="distributed" vertical="center" wrapText="1"/>
    </xf>
    <xf numFmtId="0" fontId="12" fillId="0" borderId="16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distributed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distributed" vertical="center" wrapText="1"/>
    </xf>
    <xf numFmtId="0" fontId="5" fillId="0" borderId="16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20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3" fillId="0" borderId="27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 wrapText="1"/>
    </xf>
    <xf numFmtId="0" fontId="12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/>
    </xf>
    <xf numFmtId="0" fontId="13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0" fontId="13" fillId="0" borderId="39" xfId="0" applyFont="1" applyBorder="1" applyAlignment="1">
      <alignment horizontal="distributed" vertical="center" wrapText="1"/>
    </xf>
    <xf numFmtId="0" fontId="12" fillId="0" borderId="39" xfId="0" applyFont="1" applyBorder="1" applyAlignment="1">
      <alignment horizontal="distributed" vertical="center" wrapText="1"/>
    </xf>
    <xf numFmtId="176" fontId="11" fillId="0" borderId="28" xfId="1" applyNumberFormat="1" applyFont="1" applyBorder="1" applyAlignment="1">
      <alignment horizontal="right" vertical="center"/>
    </xf>
    <xf numFmtId="176" fontId="11" fillId="0" borderId="29" xfId="1" applyNumberFormat="1" applyFont="1" applyBorder="1" applyAlignment="1">
      <alignment horizontal="right" vertical="center"/>
    </xf>
    <xf numFmtId="176" fontId="11" fillId="0" borderId="18" xfId="1" applyNumberFormat="1" applyFont="1" applyBorder="1" applyAlignment="1">
      <alignment horizontal="right" vertical="center"/>
    </xf>
    <xf numFmtId="176" fontId="11" fillId="0" borderId="21" xfId="1" applyNumberFormat="1" applyFont="1" applyBorder="1" applyAlignment="1">
      <alignment horizontal="right" vertical="center"/>
    </xf>
    <xf numFmtId="176" fontId="12" fillId="0" borderId="18" xfId="1" applyNumberFormat="1" applyFont="1" applyBorder="1" applyAlignment="1">
      <alignment horizontal="right" vertical="center"/>
    </xf>
    <xf numFmtId="176" fontId="12" fillId="0" borderId="21" xfId="1" applyNumberFormat="1" applyFont="1" applyBorder="1" applyAlignment="1">
      <alignment horizontal="right" vertical="center"/>
    </xf>
    <xf numFmtId="176" fontId="12" fillId="0" borderId="22" xfId="1" applyNumberFormat="1" applyFont="1" applyBorder="1" applyAlignment="1">
      <alignment horizontal="right" vertical="center"/>
    </xf>
    <xf numFmtId="176" fontId="12" fillId="0" borderId="25" xfId="1" applyNumberFormat="1" applyFont="1" applyBorder="1" applyAlignment="1">
      <alignment horizontal="right" vertical="center"/>
    </xf>
    <xf numFmtId="176" fontId="12" fillId="0" borderId="14" xfId="1" applyNumberFormat="1" applyFont="1" applyBorder="1" applyAlignment="1">
      <alignment horizontal="right" vertical="center"/>
    </xf>
    <xf numFmtId="176" fontId="12" fillId="0" borderId="17" xfId="1" applyNumberFormat="1" applyFont="1" applyBorder="1" applyAlignment="1">
      <alignment horizontal="right" vertical="center"/>
    </xf>
    <xf numFmtId="176" fontId="12" fillId="0" borderId="34" xfId="1" applyNumberFormat="1" applyFont="1" applyBorder="1" applyAlignment="1">
      <alignment horizontal="right" vertical="center"/>
    </xf>
    <xf numFmtId="176" fontId="12" fillId="0" borderId="40" xfId="1" applyNumberFormat="1" applyFont="1" applyBorder="1" applyAlignment="1">
      <alignment horizontal="right" vertical="center"/>
    </xf>
    <xf numFmtId="176" fontId="12" fillId="0" borderId="21" xfId="1" quotePrefix="1" applyNumberFormat="1" applyFont="1" applyBorder="1" applyAlignment="1">
      <alignment horizontal="right" vertical="center"/>
    </xf>
    <xf numFmtId="176" fontId="10" fillId="0" borderId="22" xfId="1" applyNumberFormat="1" applyFont="1" applyBorder="1" applyAlignment="1">
      <alignment horizontal="right" vertical="center"/>
    </xf>
    <xf numFmtId="176" fontId="12" fillId="0" borderId="36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vertical="center"/>
    </xf>
    <xf numFmtId="176" fontId="10" fillId="0" borderId="14" xfId="1" applyNumberFormat="1" applyFont="1" applyBorder="1" applyAlignment="1">
      <alignment vertical="center"/>
    </xf>
    <xf numFmtId="176" fontId="12" fillId="0" borderId="18" xfId="1" applyNumberFormat="1" applyFont="1" applyBorder="1" applyAlignment="1">
      <alignment vertical="center"/>
    </xf>
    <xf numFmtId="176" fontId="12" fillId="0" borderId="22" xfId="1" applyNumberFormat="1" applyFont="1" applyBorder="1" applyAlignment="1">
      <alignment vertical="center"/>
    </xf>
    <xf numFmtId="176" fontId="12" fillId="0" borderId="28" xfId="1" applyNumberFormat="1" applyFont="1" applyBorder="1" applyAlignment="1">
      <alignment horizontal="right" vertical="center"/>
    </xf>
    <xf numFmtId="176" fontId="11" fillId="0" borderId="14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36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vertical="center"/>
    </xf>
    <xf numFmtId="176" fontId="11" fillId="3" borderId="18" xfId="1" quotePrefix="1" applyNumberFormat="1" applyFont="1" applyFill="1" applyBorder="1" applyAlignment="1">
      <alignment horizontal="right" vertical="center"/>
    </xf>
    <xf numFmtId="176" fontId="11" fillId="3" borderId="18" xfId="1" applyNumberFormat="1" applyFont="1" applyFill="1" applyBorder="1" applyAlignment="1">
      <alignment horizontal="right" vertical="center"/>
    </xf>
    <xf numFmtId="176" fontId="11" fillId="3" borderId="30" xfId="1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176" fontId="11" fillId="3" borderId="14" xfId="1" applyNumberFormat="1" applyFont="1" applyFill="1" applyBorder="1" applyAlignment="1">
      <alignment horizontal="right" vertical="center"/>
    </xf>
    <xf numFmtId="176" fontId="11" fillId="3" borderId="31" xfId="1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76" fontId="11" fillId="3" borderId="22" xfId="1" applyNumberFormat="1" applyFont="1" applyFill="1" applyBorder="1" applyAlignment="1">
      <alignment horizontal="right" vertical="center"/>
    </xf>
    <xf numFmtId="176" fontId="11" fillId="3" borderId="32" xfId="1" applyNumberFormat="1" applyFont="1" applyFill="1" applyBorder="1" applyAlignment="1">
      <alignment horizontal="right" vertical="center"/>
    </xf>
    <xf numFmtId="0" fontId="6" fillId="0" borderId="20" xfId="0" applyFont="1" applyBorder="1" applyAlignment="1">
      <alignment horizontal="distributed" vertical="center"/>
    </xf>
    <xf numFmtId="0" fontId="6" fillId="0" borderId="20" xfId="0" applyFont="1" applyBorder="1" applyAlignment="1">
      <alignment vertical="center"/>
    </xf>
    <xf numFmtId="0" fontId="8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5" xfId="0" applyBorder="1" applyAlignment="1">
      <alignment vertical="center"/>
    </xf>
    <xf numFmtId="176" fontId="11" fillId="3" borderId="42" xfId="1" applyNumberFormat="1" applyFont="1" applyFill="1" applyBorder="1" applyAlignment="1">
      <alignment horizontal="right" vertical="center"/>
    </xf>
    <xf numFmtId="176" fontId="11" fillId="3" borderId="41" xfId="1" applyNumberFormat="1" applyFont="1" applyFill="1" applyBorder="1" applyAlignment="1">
      <alignment horizontal="right" vertical="center"/>
    </xf>
    <xf numFmtId="0" fontId="8" fillId="0" borderId="37" xfId="0" applyFont="1" applyBorder="1"/>
    <xf numFmtId="38" fontId="5" fillId="0" borderId="38" xfId="1" applyFont="1" applyBorder="1"/>
    <xf numFmtId="38" fontId="10" fillId="0" borderId="36" xfId="1" applyFont="1" applyBorder="1" applyAlignment="1">
      <alignment horizontal="center"/>
    </xf>
    <xf numFmtId="0" fontId="11" fillId="0" borderId="36" xfId="0" applyFont="1" applyBorder="1" applyAlignment="1">
      <alignment horizontal="center" vertical="center" wrapText="1"/>
    </xf>
    <xf numFmtId="38" fontId="11" fillId="0" borderId="6" xfId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176" fontId="11" fillId="3" borderId="43" xfId="1" applyNumberFormat="1" applyFont="1" applyFill="1" applyBorder="1" applyAlignment="1">
      <alignment horizontal="right" vertical="center"/>
    </xf>
    <xf numFmtId="176" fontId="11" fillId="0" borderId="36" xfId="1" applyNumberFormat="1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9" fillId="0" borderId="10" xfId="0" applyFont="1" applyBorder="1" applyAlignment="1">
      <alignment horizontal="center" wrapText="1"/>
    </xf>
    <xf numFmtId="0" fontId="9" fillId="0" borderId="36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176" fontId="12" fillId="0" borderId="4" xfId="1" applyNumberFormat="1" applyFont="1" applyBorder="1" applyAlignment="1">
      <alignment horizontal="right" vertical="center"/>
    </xf>
    <xf numFmtId="0" fontId="5" fillId="0" borderId="5" xfId="0" quotePrefix="1" applyFont="1" applyBorder="1" applyAlignment="1">
      <alignment vertical="center"/>
    </xf>
    <xf numFmtId="0" fontId="9" fillId="0" borderId="44" xfId="0" applyFont="1" applyBorder="1" applyAlignment="1">
      <alignment horizontal="center" vertical="top" wrapText="1"/>
    </xf>
    <xf numFmtId="0" fontId="14" fillId="0" borderId="45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5" fillId="0" borderId="44" xfId="0" applyFont="1" applyBorder="1" applyAlignment="1">
      <alignment vertical="center"/>
    </xf>
    <xf numFmtId="0" fontId="12" fillId="0" borderId="44" xfId="0" applyFont="1" applyBorder="1" applyAlignment="1">
      <alignment horizontal="center" vertical="center" wrapText="1"/>
    </xf>
    <xf numFmtId="176" fontId="12" fillId="0" borderId="44" xfId="1" applyNumberFormat="1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176" fontId="10" fillId="0" borderId="17" xfId="1" applyNumberFormat="1" applyFont="1" applyBorder="1" applyAlignment="1">
      <alignment vertical="center"/>
    </xf>
    <xf numFmtId="0" fontId="11" fillId="0" borderId="44" xfId="0" applyFont="1" applyBorder="1" applyAlignment="1">
      <alignment horizontal="center" vertical="center" wrapText="1"/>
    </xf>
    <xf numFmtId="176" fontId="11" fillId="0" borderId="44" xfId="1" applyNumberFormat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176" fontId="11" fillId="0" borderId="34" xfId="1" applyNumberFormat="1" applyFont="1" applyBorder="1" applyAlignment="1">
      <alignment horizontal="right" vertical="center"/>
    </xf>
    <xf numFmtId="176" fontId="10" fillId="0" borderId="44" xfId="1" applyNumberFormat="1" applyFont="1" applyBorder="1" applyAlignment="1">
      <alignment horizontal="right" vertical="center"/>
    </xf>
    <xf numFmtId="176" fontId="12" fillId="0" borderId="44" xfId="1" applyNumberFormat="1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29" xfId="0" applyFont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176" fontId="12" fillId="0" borderId="47" xfId="1" applyNumberFormat="1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13" fillId="0" borderId="4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distributed" vertical="center" wrapText="1"/>
    </xf>
    <xf numFmtId="176" fontId="12" fillId="0" borderId="29" xfId="1" applyNumberFormat="1" applyFont="1" applyBorder="1" applyAlignment="1">
      <alignment horizontal="right" vertical="center"/>
    </xf>
    <xf numFmtId="176" fontId="10" fillId="0" borderId="14" xfId="1" applyNumberFormat="1" applyFont="1" applyBorder="1" applyAlignment="1">
      <alignment horizontal="right" vertical="center"/>
    </xf>
    <xf numFmtId="176" fontId="10" fillId="0" borderId="34" xfId="1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176" fontId="10" fillId="0" borderId="47" xfId="1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 wrapText="1"/>
    </xf>
    <xf numFmtId="176" fontId="12" fillId="0" borderId="6" xfId="1" applyNumberFormat="1" applyFont="1" applyBorder="1" applyAlignment="1">
      <alignment horizontal="right" vertical="center"/>
    </xf>
    <xf numFmtId="0" fontId="9" fillId="0" borderId="48" xfId="0" applyFont="1" applyBorder="1" applyAlignment="1">
      <alignment horizontal="center" vertical="center" wrapText="1"/>
    </xf>
    <xf numFmtId="176" fontId="12" fillId="0" borderId="42" xfId="1" applyNumberFormat="1" applyFont="1" applyBorder="1" applyAlignment="1">
      <alignment horizontal="right" vertical="center"/>
    </xf>
    <xf numFmtId="176" fontId="11" fillId="0" borderId="42" xfId="1" applyNumberFormat="1" applyFont="1" applyBorder="1" applyAlignment="1">
      <alignment horizontal="right" vertical="center"/>
    </xf>
    <xf numFmtId="176" fontId="12" fillId="0" borderId="41" xfId="1" applyNumberFormat="1" applyFont="1" applyBorder="1" applyAlignment="1">
      <alignment horizontal="right" vertical="center"/>
    </xf>
    <xf numFmtId="176" fontId="11" fillId="0" borderId="49" xfId="1" applyNumberFormat="1" applyFont="1" applyBorder="1" applyAlignment="1">
      <alignment horizontal="right" vertical="center"/>
    </xf>
    <xf numFmtId="176" fontId="12" fillId="0" borderId="43" xfId="1" applyNumberFormat="1" applyFont="1" applyBorder="1" applyAlignment="1">
      <alignment horizontal="right" vertical="center"/>
    </xf>
    <xf numFmtId="176" fontId="12" fillId="0" borderId="51" xfId="1" applyNumberFormat="1" applyFont="1" applyBorder="1" applyAlignment="1">
      <alignment horizontal="right" vertical="center"/>
    </xf>
    <xf numFmtId="176" fontId="12" fillId="0" borderId="49" xfId="1" applyNumberFormat="1" applyFont="1" applyBorder="1" applyAlignment="1">
      <alignment horizontal="right" vertical="center"/>
    </xf>
    <xf numFmtId="176" fontId="12" fillId="0" borderId="52" xfId="1" applyNumberFormat="1" applyFont="1" applyBorder="1" applyAlignment="1">
      <alignment horizontal="right" vertical="center"/>
    </xf>
    <xf numFmtId="176" fontId="10" fillId="0" borderId="50" xfId="1" applyNumberFormat="1" applyFont="1" applyBorder="1" applyAlignment="1">
      <alignment horizontal="right" vertical="center"/>
    </xf>
    <xf numFmtId="176" fontId="10" fillId="0" borderId="49" xfId="1" applyNumberFormat="1" applyFont="1" applyBorder="1" applyAlignment="1">
      <alignment horizontal="right" vertical="center"/>
    </xf>
    <xf numFmtId="176" fontId="10" fillId="0" borderId="51" xfId="1" applyNumberFormat="1" applyFont="1" applyBorder="1" applyAlignment="1">
      <alignment horizontal="right" vertical="center"/>
    </xf>
    <xf numFmtId="176" fontId="11" fillId="0" borderId="43" xfId="1" applyNumberFormat="1" applyFont="1" applyBorder="1" applyAlignment="1">
      <alignment horizontal="right" vertical="center"/>
    </xf>
    <xf numFmtId="176" fontId="12" fillId="0" borderId="49" xfId="1" applyNumberFormat="1" applyFont="1" applyBorder="1" applyAlignment="1">
      <alignment vertical="center"/>
    </xf>
    <xf numFmtId="176" fontId="10" fillId="0" borderId="53" xfId="1" applyNumberFormat="1" applyFont="1" applyBorder="1" applyAlignment="1">
      <alignment vertical="center"/>
    </xf>
    <xf numFmtId="176" fontId="11" fillId="0" borderId="47" xfId="1" applyNumberFormat="1" applyFont="1" applyBorder="1" applyAlignment="1">
      <alignment horizontal="right" vertical="center"/>
    </xf>
    <xf numFmtId="176" fontId="11" fillId="0" borderId="17" xfId="1" applyNumberFormat="1" applyFont="1" applyBorder="1" applyAlignment="1">
      <alignment horizontal="right" vertical="center"/>
    </xf>
    <xf numFmtId="176" fontId="12" fillId="0" borderId="47" xfId="1" applyNumberFormat="1" applyFont="1" applyBorder="1" applyAlignment="1">
      <alignment vertical="center"/>
    </xf>
    <xf numFmtId="38" fontId="8" fillId="0" borderId="0" xfId="1" applyFont="1" applyAlignment="1"/>
    <xf numFmtId="0" fontId="12" fillId="0" borderId="0" xfId="0" applyFont="1" applyAlignment="1">
      <alignment horizontal="distributed" vertical="center" wrapText="1"/>
    </xf>
    <xf numFmtId="0" fontId="12" fillId="0" borderId="6" xfId="0" applyFont="1" applyBorder="1" applyAlignment="1">
      <alignment horizontal="center" vertical="center" wrapText="1"/>
    </xf>
    <xf numFmtId="176" fontId="10" fillId="0" borderId="28" xfId="1" applyNumberFormat="1" applyFont="1" applyBorder="1" applyAlignment="1">
      <alignment horizontal="right" vertical="center"/>
    </xf>
    <xf numFmtId="176" fontId="10" fillId="0" borderId="43" xfId="1" applyNumberFormat="1" applyFont="1" applyBorder="1" applyAlignment="1">
      <alignment horizontal="right" vertical="center"/>
    </xf>
    <xf numFmtId="176" fontId="12" fillId="0" borderId="30" xfId="1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distributed" vertical="center" wrapText="1"/>
    </xf>
    <xf numFmtId="0" fontId="8" fillId="0" borderId="6" xfId="0" applyFont="1" applyBorder="1"/>
    <xf numFmtId="176" fontId="12" fillId="0" borderId="53" xfId="1" applyNumberFormat="1" applyFont="1" applyBorder="1" applyAlignment="1">
      <alignment horizontal="right" vertical="center"/>
    </xf>
    <xf numFmtId="38" fontId="11" fillId="0" borderId="53" xfId="1" applyFont="1" applyBorder="1" applyAlignment="1">
      <alignment horizontal="right" vertical="center" wrapText="1"/>
    </xf>
    <xf numFmtId="176" fontId="10" fillId="0" borderId="4" xfId="1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38" fontId="8" fillId="2" borderId="50" xfId="1" applyFont="1" applyFill="1" applyBorder="1" applyAlignment="1">
      <alignment horizontal="center" vertical="center"/>
    </xf>
    <xf numFmtId="38" fontId="8" fillId="2" borderId="54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176" fontId="10" fillId="2" borderId="10" xfId="1" applyNumberFormat="1" applyFont="1" applyFill="1" applyBorder="1" applyAlignment="1">
      <alignment horizontal="right" vertical="center"/>
    </xf>
    <xf numFmtId="176" fontId="10" fillId="2" borderId="54" xfId="1" applyNumberFormat="1" applyFont="1" applyFill="1" applyBorder="1" applyAlignment="1">
      <alignment horizontal="right" vertical="center"/>
    </xf>
    <xf numFmtId="176" fontId="10" fillId="2" borderId="1" xfId="1" applyNumberFormat="1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 wrapText="1"/>
    </xf>
    <xf numFmtId="176" fontId="10" fillId="0" borderId="17" xfId="1" applyNumberFormat="1" applyFont="1" applyBorder="1" applyAlignment="1">
      <alignment horizontal="right" vertical="center"/>
    </xf>
    <xf numFmtId="176" fontId="10" fillId="0" borderId="18" xfId="1" applyNumberFormat="1" applyFont="1" applyBorder="1" applyAlignment="1">
      <alignment horizontal="right" vertical="center"/>
    </xf>
    <xf numFmtId="176" fontId="10" fillId="0" borderId="42" xfId="1" applyNumberFormat="1" applyFont="1" applyBorder="1" applyAlignment="1">
      <alignment horizontal="right" vertical="center"/>
    </xf>
    <xf numFmtId="176" fontId="10" fillId="0" borderId="21" xfId="1" applyNumberFormat="1" applyFont="1" applyBorder="1" applyAlignment="1">
      <alignment horizontal="right" vertical="center"/>
    </xf>
    <xf numFmtId="176" fontId="10" fillId="0" borderId="18" xfId="1" applyNumberFormat="1" applyFont="1" applyBorder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12" fillId="0" borderId="34" xfId="0" applyFont="1" applyBorder="1" applyAlignment="1">
      <alignment horizontal="center" vertical="center" wrapText="1"/>
    </xf>
    <xf numFmtId="176" fontId="12" fillId="0" borderId="55" xfId="1" applyNumberFormat="1" applyFont="1" applyBorder="1" applyAlignment="1">
      <alignment horizontal="right" vertical="center"/>
    </xf>
    <xf numFmtId="0" fontId="11" fillId="0" borderId="39" xfId="0" applyFont="1" applyBorder="1" applyAlignment="1">
      <alignment horizontal="center" vertical="center" wrapText="1"/>
    </xf>
    <xf numFmtId="176" fontId="10" fillId="0" borderId="55" xfId="1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76" fontId="11" fillId="3" borderId="34" xfId="1" applyNumberFormat="1" applyFont="1" applyFill="1" applyBorder="1" applyAlignment="1">
      <alignment horizontal="right" vertical="center"/>
    </xf>
    <xf numFmtId="176" fontId="11" fillId="3" borderId="34" xfId="1" quotePrefix="1" applyNumberFormat="1" applyFont="1" applyFill="1" applyBorder="1" applyAlignment="1">
      <alignment horizontal="right" vertical="center"/>
    </xf>
    <xf numFmtId="176" fontId="11" fillId="3" borderId="2" xfId="1" applyNumberFormat="1" applyFont="1" applyFill="1" applyBorder="1" applyAlignment="1">
      <alignment horizontal="right" vertical="center"/>
    </xf>
    <xf numFmtId="0" fontId="0" fillId="0" borderId="2" xfId="0" applyBorder="1"/>
    <xf numFmtId="176" fontId="11" fillId="3" borderId="19" xfId="1" applyNumberFormat="1" applyFont="1" applyFill="1" applyBorder="1" applyAlignment="1">
      <alignment horizontal="right" vertical="center"/>
    </xf>
    <xf numFmtId="176" fontId="11" fillId="3" borderId="23" xfId="1" applyNumberFormat="1" applyFont="1" applyFill="1" applyBorder="1" applyAlignment="1">
      <alignment horizontal="right" vertical="center"/>
    </xf>
    <xf numFmtId="176" fontId="12" fillId="0" borderId="33" xfId="1" applyNumberFormat="1" applyFont="1" applyBorder="1" applyAlignment="1">
      <alignment horizontal="right" vertical="center"/>
    </xf>
    <xf numFmtId="176" fontId="11" fillId="3" borderId="6" xfId="1" applyNumberFormat="1" applyFont="1" applyFill="1" applyBorder="1" applyAlignment="1">
      <alignment horizontal="right" vertical="center"/>
    </xf>
    <xf numFmtId="176" fontId="10" fillId="2" borderId="6" xfId="1" applyNumberFormat="1" applyFont="1" applyFill="1" applyBorder="1" applyAlignment="1">
      <alignment horizontal="right" vertical="center"/>
    </xf>
    <xf numFmtId="176" fontId="11" fillId="3" borderId="57" xfId="1" applyNumberFormat="1" applyFont="1" applyFill="1" applyBorder="1" applyAlignment="1">
      <alignment horizontal="right" vertical="center"/>
    </xf>
    <xf numFmtId="176" fontId="11" fillId="3" borderId="36" xfId="1" applyNumberFormat="1" applyFont="1" applyFill="1" applyBorder="1" applyAlignment="1">
      <alignment horizontal="right" vertical="center"/>
    </xf>
    <xf numFmtId="176" fontId="11" fillId="0" borderId="30" xfId="1" applyNumberFormat="1" applyFont="1" applyBorder="1" applyAlignment="1">
      <alignment horizontal="right" vertical="center"/>
    </xf>
    <xf numFmtId="176" fontId="11" fillId="0" borderId="57" xfId="1" applyNumberFormat="1" applyFont="1" applyBorder="1" applyAlignment="1">
      <alignment horizontal="right" vertical="center"/>
    </xf>
    <xf numFmtId="0" fontId="0" fillId="0" borderId="10" xfId="0" applyBorder="1"/>
    <xf numFmtId="0" fontId="0" fillId="0" borderId="43" xfId="0" applyBorder="1"/>
    <xf numFmtId="176" fontId="11" fillId="3" borderId="14" xfId="1" quotePrefix="1" applyNumberFormat="1" applyFont="1" applyFill="1" applyBorder="1" applyAlignment="1">
      <alignment horizontal="right" vertical="center"/>
    </xf>
    <xf numFmtId="176" fontId="11" fillId="3" borderId="22" xfId="1" quotePrefix="1" applyNumberFormat="1" applyFont="1" applyFill="1" applyBorder="1" applyAlignment="1">
      <alignment horizontal="right" vertical="center"/>
    </xf>
    <xf numFmtId="176" fontId="12" fillId="0" borderId="17" xfId="1" quotePrefix="1" applyNumberFormat="1" applyFont="1" applyBorder="1" applyAlignment="1">
      <alignment horizontal="right" vertical="center"/>
    </xf>
    <xf numFmtId="176" fontId="12" fillId="0" borderId="25" xfId="1" quotePrefix="1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distributed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8" fillId="0" borderId="26" xfId="0" applyFont="1" applyBorder="1"/>
    <xf numFmtId="176" fontId="12" fillId="0" borderId="41" xfId="1" applyNumberFormat="1" applyFont="1" applyBorder="1" applyAlignment="1">
      <alignment vertical="center"/>
    </xf>
    <xf numFmtId="176" fontId="12" fillId="0" borderId="25" xfId="1" applyNumberFormat="1" applyFont="1" applyBorder="1" applyAlignment="1">
      <alignment vertical="center"/>
    </xf>
    <xf numFmtId="176" fontId="12" fillId="0" borderId="56" xfId="1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176" fontId="12" fillId="0" borderId="0" xfId="1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distributed" vertical="center" wrapText="1"/>
    </xf>
    <xf numFmtId="176" fontId="11" fillId="0" borderId="6" xfId="1" applyNumberFormat="1" applyFont="1" applyBorder="1" applyAlignment="1">
      <alignment horizontal="right" vertical="center"/>
    </xf>
    <xf numFmtId="3" fontId="10" fillId="0" borderId="23" xfId="0" applyNumberFormat="1" applyFont="1" applyBorder="1" applyAlignment="1">
      <alignment horizontal="right" indent="1"/>
    </xf>
    <xf numFmtId="3" fontId="10" fillId="0" borderId="41" xfId="0" applyNumberFormat="1" applyFont="1" applyBorder="1" applyAlignment="1">
      <alignment horizontal="right" indent="1"/>
    </xf>
    <xf numFmtId="0" fontId="1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76" fontId="11" fillId="0" borderId="53" xfId="1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 wrapText="1"/>
    </xf>
    <xf numFmtId="176" fontId="11" fillId="0" borderId="22" xfId="1" applyNumberFormat="1" applyFont="1" applyBorder="1" applyAlignment="1">
      <alignment horizontal="right" vertical="center"/>
    </xf>
    <xf numFmtId="176" fontId="11" fillId="0" borderId="41" xfId="1" applyNumberFormat="1" applyFont="1" applyBorder="1" applyAlignment="1">
      <alignment horizontal="right" vertical="center"/>
    </xf>
    <xf numFmtId="176" fontId="10" fillId="0" borderId="25" xfId="1" applyNumberFormat="1" applyFont="1" applyBorder="1" applyAlignment="1">
      <alignment horizontal="right" vertical="center"/>
    </xf>
    <xf numFmtId="0" fontId="5" fillId="0" borderId="45" xfId="0" applyFont="1" applyBorder="1" applyAlignment="1">
      <alignment vertical="center"/>
    </xf>
    <xf numFmtId="0" fontId="12" fillId="0" borderId="45" xfId="0" applyFont="1" applyBorder="1" applyAlignment="1">
      <alignment horizontal="center" vertical="center" wrapText="1"/>
    </xf>
    <xf numFmtId="176" fontId="12" fillId="0" borderId="45" xfId="1" applyNumberFormat="1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45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45" xfId="0" applyFont="1" applyBorder="1" applyAlignment="1">
      <alignment vertical="center"/>
    </xf>
    <xf numFmtId="176" fontId="12" fillId="0" borderId="20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176" fontId="12" fillId="0" borderId="39" xfId="1" applyNumberFormat="1" applyFont="1" applyBorder="1" applyAlignment="1">
      <alignment horizontal="right" vertical="center"/>
    </xf>
    <xf numFmtId="176" fontId="11" fillId="0" borderId="45" xfId="1" applyNumberFormat="1" applyFont="1" applyBorder="1" applyAlignment="1">
      <alignment horizontal="right" vertical="center"/>
    </xf>
    <xf numFmtId="176" fontId="12" fillId="0" borderId="16" xfId="1" applyNumberFormat="1" applyFont="1" applyBorder="1" applyAlignment="1">
      <alignment horizontal="right" vertical="center"/>
    </xf>
    <xf numFmtId="176" fontId="12" fillId="0" borderId="19" xfId="1" applyNumberFormat="1" applyFont="1" applyBorder="1" applyAlignment="1">
      <alignment horizontal="right" vertical="center"/>
    </xf>
    <xf numFmtId="176" fontId="12" fillId="0" borderId="24" xfId="1" applyNumberFormat="1" applyFont="1" applyBorder="1" applyAlignment="1">
      <alignment horizontal="right" vertical="center"/>
    </xf>
    <xf numFmtId="176" fontId="12" fillId="0" borderId="27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10" fillId="0" borderId="16" xfId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horizontal="right" vertical="center"/>
    </xf>
    <xf numFmtId="176" fontId="10" fillId="0" borderId="39" xfId="1" applyNumberFormat="1" applyFont="1" applyBorder="1" applyAlignment="1">
      <alignment horizontal="right" vertical="center"/>
    </xf>
    <xf numFmtId="176" fontId="10" fillId="0" borderId="20" xfId="1" applyNumberFormat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 wrapText="1"/>
    </xf>
    <xf numFmtId="176" fontId="11" fillId="0" borderId="0" xfId="1" applyNumberFormat="1" applyFont="1" applyBorder="1" applyAlignment="1">
      <alignment horizontal="right" vertical="center"/>
    </xf>
    <xf numFmtId="176" fontId="11" fillId="0" borderId="2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vertical="center"/>
    </xf>
    <xf numFmtId="176" fontId="11" fillId="0" borderId="46" xfId="1" applyNumberFormat="1" applyFont="1" applyBorder="1" applyAlignment="1">
      <alignment horizontal="right" vertical="center"/>
    </xf>
    <xf numFmtId="176" fontId="12" fillId="0" borderId="60" xfId="1" applyNumberFormat="1" applyFont="1" applyBorder="1" applyAlignment="1">
      <alignment horizontal="right" vertical="center"/>
    </xf>
    <xf numFmtId="176" fontId="12" fillId="0" borderId="61" xfId="1" applyNumberFormat="1" applyFont="1" applyBorder="1" applyAlignment="1">
      <alignment horizontal="right" vertical="center"/>
    </xf>
    <xf numFmtId="176" fontId="11" fillId="0" borderId="62" xfId="1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176" fontId="11" fillId="0" borderId="61" xfId="1" applyNumberFormat="1" applyFont="1" applyBorder="1" applyAlignment="1">
      <alignment horizontal="right" vertical="center"/>
    </xf>
    <xf numFmtId="176" fontId="12" fillId="0" borderId="63" xfId="1" applyNumberFormat="1" applyFont="1" applyBorder="1" applyAlignment="1">
      <alignment horizontal="right" vertical="center"/>
    </xf>
    <xf numFmtId="176" fontId="12" fillId="0" borderId="13" xfId="1" applyNumberFormat="1" applyFont="1" applyBorder="1" applyAlignment="1">
      <alignment horizontal="right" vertical="center"/>
    </xf>
    <xf numFmtId="3" fontId="10" fillId="0" borderId="59" xfId="0" applyNumberFormat="1" applyFont="1" applyBorder="1" applyAlignment="1">
      <alignment horizontal="right" indent="1"/>
    </xf>
    <xf numFmtId="176" fontId="12" fillId="0" borderId="59" xfId="1" applyNumberFormat="1" applyFont="1" applyBorder="1" applyAlignment="1">
      <alignment horizontal="right" vertical="center"/>
    </xf>
    <xf numFmtId="176" fontId="12" fillId="0" borderId="64" xfId="1" applyNumberFormat="1" applyFont="1" applyBorder="1" applyAlignment="1">
      <alignment horizontal="right" vertical="center"/>
    </xf>
    <xf numFmtId="0" fontId="9" fillId="0" borderId="65" xfId="0" applyFont="1" applyBorder="1" applyAlignment="1">
      <alignment horizontal="center" vertical="center" wrapText="1"/>
    </xf>
    <xf numFmtId="176" fontId="12" fillId="0" borderId="31" xfId="1" applyNumberFormat="1" applyFont="1" applyBorder="1" applyAlignment="1">
      <alignment horizontal="right" vertical="center"/>
    </xf>
    <xf numFmtId="176" fontId="12" fillId="0" borderId="66" xfId="1" applyNumberFormat="1" applyFont="1" applyBorder="1" applyAlignment="1">
      <alignment horizontal="right" vertical="center"/>
    </xf>
    <xf numFmtId="3" fontId="10" fillId="0" borderId="32" xfId="0" applyNumberFormat="1" applyFont="1" applyBorder="1" applyAlignment="1">
      <alignment horizontal="right" indent="1"/>
    </xf>
    <xf numFmtId="176" fontId="12" fillId="0" borderId="32" xfId="1" applyNumberFormat="1" applyFont="1" applyBorder="1" applyAlignment="1">
      <alignment horizontal="right" vertical="center"/>
    </xf>
    <xf numFmtId="176" fontId="12" fillId="0" borderId="67" xfId="1" applyNumberFormat="1" applyFont="1" applyBorder="1" applyAlignment="1">
      <alignment horizontal="right" vertical="center"/>
    </xf>
    <xf numFmtId="176" fontId="12" fillId="0" borderId="62" xfId="1" applyNumberFormat="1" applyFont="1" applyBorder="1" applyAlignment="1">
      <alignment vertical="center"/>
    </xf>
    <xf numFmtId="176" fontId="12" fillId="0" borderId="59" xfId="1" applyNumberFormat="1" applyFont="1" applyBorder="1" applyAlignment="1">
      <alignment vertical="center"/>
    </xf>
    <xf numFmtId="176" fontId="10" fillId="0" borderId="63" xfId="1" applyNumberFormat="1" applyFont="1" applyBorder="1" applyAlignment="1">
      <alignment horizontal="right" vertical="center"/>
    </xf>
    <xf numFmtId="176" fontId="11" fillId="0" borderId="63" xfId="1" applyNumberFormat="1" applyFont="1" applyBorder="1" applyAlignment="1">
      <alignment horizontal="right" vertical="center"/>
    </xf>
    <xf numFmtId="176" fontId="10" fillId="0" borderId="60" xfId="1" applyNumberFormat="1" applyFont="1" applyBorder="1" applyAlignment="1">
      <alignment horizontal="right" vertical="center"/>
    </xf>
    <xf numFmtId="176" fontId="10" fillId="0" borderId="62" xfId="1" applyNumberFormat="1" applyFont="1" applyBorder="1" applyAlignment="1">
      <alignment horizontal="right" vertical="center"/>
    </xf>
    <xf numFmtId="176" fontId="12" fillId="0" borderId="62" xfId="1" applyNumberFormat="1" applyFont="1" applyBorder="1" applyAlignment="1">
      <alignment horizontal="right" vertical="center"/>
    </xf>
    <xf numFmtId="176" fontId="12" fillId="0" borderId="57" xfId="1" applyNumberFormat="1" applyFont="1" applyBorder="1" applyAlignment="1">
      <alignment horizontal="right" vertical="center"/>
    </xf>
    <xf numFmtId="176" fontId="12" fillId="0" borderId="57" xfId="1" applyNumberFormat="1" applyFont="1" applyBorder="1" applyAlignment="1">
      <alignment vertical="center"/>
    </xf>
    <xf numFmtId="176" fontId="12" fillId="0" borderId="32" xfId="1" applyNumberFormat="1" applyFont="1" applyBorder="1" applyAlignment="1">
      <alignment vertical="center"/>
    </xf>
    <xf numFmtId="176" fontId="10" fillId="0" borderId="66" xfId="1" applyNumberFormat="1" applyFont="1" applyBorder="1" applyAlignment="1">
      <alignment horizontal="right" vertical="center"/>
    </xf>
    <xf numFmtId="176" fontId="10" fillId="0" borderId="31" xfId="1" applyNumberFormat="1" applyFont="1" applyBorder="1" applyAlignment="1">
      <alignment horizontal="right" vertical="center"/>
    </xf>
    <xf numFmtId="176" fontId="11" fillId="0" borderId="31" xfId="1" applyNumberFormat="1" applyFont="1" applyBorder="1" applyAlignment="1">
      <alignment horizontal="right" vertical="center"/>
    </xf>
    <xf numFmtId="176" fontId="10" fillId="0" borderId="56" xfId="1" applyNumberFormat="1" applyFont="1" applyBorder="1" applyAlignment="1">
      <alignment horizontal="right" vertical="center"/>
    </xf>
    <xf numFmtId="176" fontId="10" fillId="0" borderId="57" xfId="1" applyNumberFormat="1" applyFont="1" applyBorder="1" applyAlignment="1">
      <alignment horizontal="right" vertical="center"/>
    </xf>
    <xf numFmtId="176" fontId="11" fillId="0" borderId="55" xfId="1" applyNumberFormat="1" applyFont="1" applyBorder="1" applyAlignment="1">
      <alignment horizontal="right" vertical="center"/>
    </xf>
    <xf numFmtId="176" fontId="10" fillId="0" borderId="54" xfId="1" applyNumberFormat="1" applyFont="1" applyBorder="1" applyAlignment="1">
      <alignment horizontal="right" vertical="center"/>
    </xf>
    <xf numFmtId="176" fontId="10" fillId="0" borderId="30" xfId="1" applyNumberFormat="1" applyFont="1" applyBorder="1" applyAlignment="1">
      <alignment horizontal="right" vertical="center"/>
    </xf>
    <xf numFmtId="38" fontId="11" fillId="0" borderId="66" xfId="1" applyFont="1" applyBorder="1" applyAlignment="1">
      <alignment horizontal="right" vertical="center" wrapText="1"/>
    </xf>
    <xf numFmtId="176" fontId="11" fillId="0" borderId="66" xfId="1" applyNumberFormat="1" applyFont="1" applyBorder="1" applyAlignment="1">
      <alignment horizontal="right" vertical="center"/>
    </xf>
    <xf numFmtId="176" fontId="11" fillId="0" borderId="32" xfId="1" applyNumberFormat="1" applyFont="1" applyBorder="1" applyAlignment="1">
      <alignment horizontal="right" vertical="center"/>
    </xf>
    <xf numFmtId="176" fontId="10" fillId="0" borderId="66" xfId="1" applyNumberFormat="1" applyFont="1" applyBorder="1" applyAlignment="1">
      <alignment vertical="center"/>
    </xf>
    <xf numFmtId="38" fontId="8" fillId="2" borderId="1" xfId="1" applyFont="1" applyFill="1" applyBorder="1" applyAlignment="1">
      <alignment horizontal="center" vertical="center"/>
    </xf>
    <xf numFmtId="176" fontId="11" fillId="3" borderId="15" xfId="1" applyNumberFormat="1" applyFont="1" applyFill="1" applyBorder="1" applyAlignment="1">
      <alignment horizontal="right" vertical="center"/>
    </xf>
    <xf numFmtId="0" fontId="0" fillId="0" borderId="15" xfId="0" applyBorder="1"/>
    <xf numFmtId="176" fontId="11" fillId="3" borderId="33" xfId="1" applyNumberFormat="1" applyFont="1" applyFill="1" applyBorder="1" applyAlignment="1">
      <alignment horizontal="right" vertical="center"/>
    </xf>
    <xf numFmtId="176" fontId="11" fillId="3" borderId="66" xfId="1" applyNumberFormat="1" applyFont="1" applyFill="1" applyBorder="1" applyAlignment="1">
      <alignment horizontal="right" vertical="center"/>
    </xf>
    <xf numFmtId="176" fontId="11" fillId="3" borderId="53" xfId="1" applyNumberFormat="1" applyFont="1" applyFill="1" applyBorder="1" applyAlignment="1">
      <alignment horizontal="right" vertical="center"/>
    </xf>
    <xf numFmtId="176" fontId="11" fillId="3" borderId="55" xfId="1" applyNumberFormat="1" applyFont="1" applyFill="1" applyBorder="1" applyAlignment="1">
      <alignment horizontal="right" vertical="center"/>
    </xf>
    <xf numFmtId="176" fontId="10" fillId="2" borderId="50" xfId="1" applyNumberFormat="1" applyFont="1" applyFill="1" applyBorder="1" applyAlignment="1">
      <alignment horizontal="right" vertical="center"/>
    </xf>
    <xf numFmtId="0" fontId="0" fillId="0" borderId="31" xfId="0" applyBorder="1"/>
    <xf numFmtId="176" fontId="11" fillId="3" borderId="44" xfId="1" applyNumberFormat="1" applyFont="1" applyFill="1" applyBorder="1" applyAlignment="1">
      <alignment horizontal="right" vertical="center"/>
    </xf>
    <xf numFmtId="0" fontId="0" fillId="0" borderId="18" xfId="0" applyBorder="1"/>
    <xf numFmtId="0" fontId="10" fillId="0" borderId="19" xfId="0" applyFont="1" applyBorder="1"/>
    <xf numFmtId="0" fontId="10" fillId="0" borderId="18" xfId="0" applyFont="1" applyBorder="1"/>
    <xf numFmtId="176" fontId="10" fillId="0" borderId="43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vertical="center"/>
    </xf>
    <xf numFmtId="176" fontId="10" fillId="0" borderId="31" xfId="1" applyNumberFormat="1" applyFont="1" applyBorder="1" applyAlignment="1">
      <alignment vertical="center"/>
    </xf>
    <xf numFmtId="0" fontId="5" fillId="0" borderId="5" xfId="0" applyFont="1" applyBorder="1" applyAlignment="1">
      <alignment vertical="center" shrinkToFit="1"/>
    </xf>
    <xf numFmtId="176" fontId="10" fillId="0" borderId="29" xfId="0" applyNumberFormat="1" applyFont="1" applyBorder="1" applyAlignment="1">
      <alignment horizontal="right" vertical="center" wrapText="1"/>
    </xf>
    <xf numFmtId="176" fontId="10" fillId="0" borderId="17" xfId="0" applyNumberFormat="1" applyFont="1" applyBorder="1" applyAlignment="1">
      <alignment horizontal="right" vertical="center" wrapText="1"/>
    </xf>
    <xf numFmtId="3" fontId="10" fillId="0" borderId="28" xfId="0" applyNumberFormat="1" applyFont="1" applyBorder="1" applyAlignment="1">
      <alignment horizontal="right" vertical="center" wrapText="1" indent="1"/>
    </xf>
    <xf numFmtId="3" fontId="10" fillId="0" borderId="14" xfId="0" applyNumberFormat="1" applyFont="1" applyBorder="1" applyAlignment="1">
      <alignment horizontal="right" vertical="center" wrapText="1" indent="1"/>
    </xf>
    <xf numFmtId="38" fontId="5" fillId="0" borderId="27" xfId="1" applyFont="1" applyBorder="1"/>
    <xf numFmtId="38" fontId="10" fillId="0" borderId="28" xfId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176" fontId="12" fillId="0" borderId="2" xfId="1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5" xfId="0" applyFont="1" applyBorder="1"/>
    <xf numFmtId="177" fontId="10" fillId="0" borderId="19" xfId="0" applyNumberFormat="1" applyFont="1" applyBorder="1" applyAlignment="1">
      <alignment vertical="center"/>
    </xf>
    <xf numFmtId="176" fontId="10" fillId="0" borderId="52" xfId="1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176" fontId="10" fillId="0" borderId="29" xfId="1" applyNumberFormat="1" applyFont="1" applyBorder="1" applyAlignment="1">
      <alignment horizontal="right" vertical="center"/>
    </xf>
    <xf numFmtId="3" fontId="10" fillId="0" borderId="21" xfId="0" applyNumberFormat="1" applyFont="1" applyBorder="1" applyAlignment="1">
      <alignment vertical="center"/>
    </xf>
    <xf numFmtId="176" fontId="11" fillId="0" borderId="25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38" fontId="8" fillId="0" borderId="45" xfId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58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4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24"/>
  <sheetViews>
    <sheetView tabSelected="1" zoomScaleNormal="100" workbookViewId="0">
      <selection activeCell="M321" sqref="M321"/>
    </sheetView>
  </sheetViews>
  <sheetFormatPr defaultRowHeight="13.5" x14ac:dyDescent="0.15"/>
  <cols>
    <col min="1" max="1" width="16.625" style="4" customWidth="1"/>
    <col min="2" max="2" width="0.875" style="4" customWidth="1"/>
    <col min="3" max="3" width="15.625" style="1" customWidth="1"/>
    <col min="4" max="4" width="0.875" style="1" customWidth="1"/>
    <col min="5" max="5" width="4.125" style="7" customWidth="1"/>
    <col min="6" max="12" width="12.125" customWidth="1"/>
  </cols>
  <sheetData>
    <row r="1" spans="1:12" s="1" customFormat="1" ht="16.5" customHeight="1" x14ac:dyDescent="0.2">
      <c r="A1" s="387" t="s">
        <v>346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</row>
    <row r="2" spans="1:12" s="1" customFormat="1" ht="13.5" customHeight="1" x14ac:dyDescent="0.15">
      <c r="A2" s="4" t="s">
        <v>12</v>
      </c>
      <c r="E2" s="5"/>
      <c r="I2" s="4" t="s">
        <v>354</v>
      </c>
      <c r="K2" s="388" t="s">
        <v>314</v>
      </c>
      <c r="L2" s="388"/>
    </row>
    <row r="3" spans="1:12" s="1" customFormat="1" ht="13.5" customHeight="1" x14ac:dyDescent="0.15">
      <c r="A3" s="4"/>
      <c r="E3" s="5"/>
      <c r="I3" s="4"/>
      <c r="K3" s="361"/>
      <c r="L3" s="361"/>
    </row>
    <row r="4" spans="1:12" s="1" customFormat="1" ht="13.5" customHeight="1" x14ac:dyDescent="0.15">
      <c r="A4" s="124" t="s">
        <v>14</v>
      </c>
      <c r="B4" s="121"/>
      <c r="C4" s="375" t="s">
        <v>98</v>
      </c>
      <c r="D4" s="12"/>
      <c r="E4" s="377" t="s">
        <v>80</v>
      </c>
      <c r="F4" s="379" t="s">
        <v>347</v>
      </c>
      <c r="G4" s="380"/>
      <c r="H4" s="381" t="s">
        <v>348</v>
      </c>
      <c r="I4" s="382"/>
      <c r="J4" s="383" t="s">
        <v>285</v>
      </c>
      <c r="K4" s="384"/>
      <c r="L4" s="385"/>
    </row>
    <row r="5" spans="1:12" s="1" customFormat="1" ht="13.5" customHeight="1" x14ac:dyDescent="0.15">
      <c r="A5" s="125" t="s">
        <v>77</v>
      </c>
      <c r="B5" s="126"/>
      <c r="C5" s="376"/>
      <c r="D5" s="127"/>
      <c r="E5" s="378"/>
      <c r="F5" s="22" t="s">
        <v>78</v>
      </c>
      <c r="G5" s="168" t="s">
        <v>79</v>
      </c>
      <c r="H5" s="307" t="s">
        <v>315</v>
      </c>
      <c r="I5" s="300" t="s">
        <v>316</v>
      </c>
      <c r="J5" s="307" t="s">
        <v>349</v>
      </c>
      <c r="K5" s="120" t="s">
        <v>350</v>
      </c>
      <c r="L5" s="22" t="s">
        <v>244</v>
      </c>
    </row>
    <row r="6" spans="1:12" ht="13.5" customHeight="1" x14ac:dyDescent="0.15">
      <c r="A6" s="18" t="s">
        <v>15</v>
      </c>
      <c r="B6" s="37"/>
      <c r="C6" s="44" t="s">
        <v>286</v>
      </c>
      <c r="D6" s="39"/>
      <c r="E6" s="40" t="s">
        <v>9</v>
      </c>
      <c r="F6" s="72" t="s">
        <v>341</v>
      </c>
      <c r="G6" s="169" t="s">
        <v>341</v>
      </c>
      <c r="H6" s="191">
        <v>3670</v>
      </c>
      <c r="I6" s="298">
        <v>1757</v>
      </c>
      <c r="J6" s="191">
        <v>3920</v>
      </c>
      <c r="K6" s="71">
        <v>5710</v>
      </c>
      <c r="L6" s="70">
        <v>7540</v>
      </c>
    </row>
    <row r="7" spans="1:12" ht="13.5" customHeight="1" x14ac:dyDescent="0.15">
      <c r="A7" s="15" t="s">
        <v>16</v>
      </c>
      <c r="B7" s="37"/>
      <c r="C7" s="44" t="s">
        <v>110</v>
      </c>
      <c r="D7" s="39"/>
      <c r="E7" s="40" t="s">
        <v>9</v>
      </c>
      <c r="F7" s="70"/>
      <c r="G7" s="170"/>
      <c r="H7" s="234"/>
      <c r="I7" s="301"/>
      <c r="J7" s="72" t="s">
        <v>341</v>
      </c>
      <c r="K7" s="70">
        <v>340</v>
      </c>
      <c r="L7" s="70">
        <v>340</v>
      </c>
    </row>
    <row r="8" spans="1:12" ht="13.5" customHeight="1" x14ac:dyDescent="0.15">
      <c r="A8" s="15"/>
      <c r="B8" s="37"/>
      <c r="C8" s="38" t="s">
        <v>143</v>
      </c>
      <c r="D8" s="39"/>
      <c r="E8" s="40" t="s">
        <v>9</v>
      </c>
      <c r="F8" s="70">
        <v>10459</v>
      </c>
      <c r="G8" s="170">
        <v>10098</v>
      </c>
      <c r="H8" s="234">
        <v>83396</v>
      </c>
      <c r="I8" s="301">
        <v>70521</v>
      </c>
      <c r="J8" s="70">
        <v>61299</v>
      </c>
      <c r="K8" s="72">
        <v>510930</v>
      </c>
      <c r="L8" s="70">
        <v>539430</v>
      </c>
    </row>
    <row r="9" spans="1:12" ht="13.5" customHeight="1" x14ac:dyDescent="0.15">
      <c r="A9" s="15"/>
      <c r="B9" s="37"/>
      <c r="C9" s="38" t="s">
        <v>142</v>
      </c>
      <c r="D9" s="39"/>
      <c r="E9" s="40" t="s">
        <v>9</v>
      </c>
      <c r="F9" s="70">
        <v>11536</v>
      </c>
      <c r="G9" s="170">
        <v>9962</v>
      </c>
      <c r="H9" s="234">
        <v>125907</v>
      </c>
      <c r="I9" s="301">
        <v>102222</v>
      </c>
      <c r="J9" s="70">
        <v>17628</v>
      </c>
      <c r="K9" s="70">
        <v>129679</v>
      </c>
      <c r="L9" s="70">
        <v>145515</v>
      </c>
    </row>
    <row r="10" spans="1:12" ht="13.5" customHeight="1" x14ac:dyDescent="0.15">
      <c r="A10" s="15"/>
      <c r="B10" s="37"/>
      <c r="C10" s="38" t="s">
        <v>95</v>
      </c>
      <c r="D10" s="39"/>
      <c r="E10" s="40" t="s">
        <v>9</v>
      </c>
      <c r="F10" s="72"/>
      <c r="G10" s="169"/>
      <c r="H10" s="191"/>
      <c r="I10" s="298"/>
      <c r="J10" s="72" t="s">
        <v>341</v>
      </c>
      <c r="K10" s="70">
        <v>4013</v>
      </c>
      <c r="L10" s="70">
        <v>4013</v>
      </c>
    </row>
    <row r="11" spans="1:12" ht="13.5" customHeight="1" x14ac:dyDescent="0.15">
      <c r="A11" s="15"/>
      <c r="B11" s="37"/>
      <c r="C11" s="38" t="s">
        <v>82</v>
      </c>
      <c r="D11" s="39"/>
      <c r="E11" s="40" t="s">
        <v>9</v>
      </c>
      <c r="F11" s="72">
        <v>11926</v>
      </c>
      <c r="G11" s="169">
        <v>12011</v>
      </c>
      <c r="H11" s="191">
        <v>65352</v>
      </c>
      <c r="I11" s="298">
        <v>64152</v>
      </c>
      <c r="J11" s="72" t="s">
        <v>341</v>
      </c>
      <c r="K11" s="72">
        <v>59338</v>
      </c>
      <c r="L11" s="70">
        <v>65351</v>
      </c>
    </row>
    <row r="12" spans="1:12" ht="13.5" customHeight="1" x14ac:dyDescent="0.15">
      <c r="A12" s="15"/>
      <c r="B12" s="37"/>
      <c r="C12" s="38" t="s">
        <v>83</v>
      </c>
      <c r="D12" s="67"/>
      <c r="E12" s="48" t="s">
        <v>9</v>
      </c>
      <c r="F12" s="72">
        <v>3824</v>
      </c>
      <c r="G12" s="169">
        <v>2827</v>
      </c>
      <c r="H12" s="191">
        <v>23095</v>
      </c>
      <c r="I12" s="298">
        <v>16075</v>
      </c>
      <c r="J12" s="72">
        <v>4611</v>
      </c>
      <c r="K12" s="72">
        <v>22633</v>
      </c>
      <c r="L12" s="70">
        <v>22633</v>
      </c>
    </row>
    <row r="13" spans="1:12" ht="13.5" customHeight="1" x14ac:dyDescent="0.15">
      <c r="A13" s="15"/>
      <c r="B13" s="65"/>
      <c r="C13" s="38" t="s">
        <v>85</v>
      </c>
      <c r="D13" s="47"/>
      <c r="E13" s="48" t="s">
        <v>9</v>
      </c>
      <c r="F13" s="72" t="s">
        <v>341</v>
      </c>
      <c r="G13" s="169" t="s">
        <v>341</v>
      </c>
      <c r="H13" s="252">
        <v>297</v>
      </c>
      <c r="I13" s="297">
        <v>456</v>
      </c>
      <c r="J13" s="72" t="s">
        <v>341</v>
      </c>
      <c r="K13" s="143">
        <v>225</v>
      </c>
      <c r="L13" s="143">
        <v>225</v>
      </c>
    </row>
    <row r="14" spans="1:12" ht="13.5" customHeight="1" x14ac:dyDescent="0.15">
      <c r="A14" s="15"/>
      <c r="B14" s="65"/>
      <c r="C14" s="66" t="s">
        <v>262</v>
      </c>
      <c r="D14" s="67"/>
      <c r="E14" s="216" t="s">
        <v>263</v>
      </c>
      <c r="F14" s="78" t="s">
        <v>341</v>
      </c>
      <c r="G14" s="229" t="s">
        <v>341</v>
      </c>
      <c r="H14" s="252">
        <v>2575</v>
      </c>
      <c r="I14" s="297">
        <v>2404</v>
      </c>
      <c r="J14" s="78" t="s">
        <v>341</v>
      </c>
      <c r="K14" s="70">
        <v>1139</v>
      </c>
      <c r="L14" s="143">
        <v>1556</v>
      </c>
    </row>
    <row r="15" spans="1:12" ht="13.5" customHeight="1" x14ac:dyDescent="0.15">
      <c r="A15" s="15"/>
      <c r="B15" s="37"/>
      <c r="C15" s="38" t="s">
        <v>88</v>
      </c>
      <c r="D15" s="39"/>
      <c r="E15" s="40" t="s">
        <v>9</v>
      </c>
      <c r="F15" s="72"/>
      <c r="G15" s="284"/>
      <c r="H15" s="191"/>
      <c r="I15" s="298"/>
      <c r="J15" s="72" t="s">
        <v>341</v>
      </c>
      <c r="K15" s="72">
        <v>2000</v>
      </c>
      <c r="L15" s="70">
        <v>2000</v>
      </c>
    </row>
    <row r="16" spans="1:12" ht="12.75" customHeight="1" x14ac:dyDescent="0.15">
      <c r="A16" s="119"/>
      <c r="B16" s="128"/>
      <c r="C16" s="63" t="s">
        <v>81</v>
      </c>
      <c r="D16" s="64"/>
      <c r="E16" s="113" t="s">
        <v>9</v>
      </c>
      <c r="F16" s="140">
        <f t="shared" ref="F16:L16" si="0">SUM(F6:F15)</f>
        <v>37745</v>
      </c>
      <c r="G16" s="296">
        <f t="shared" si="0"/>
        <v>34898</v>
      </c>
      <c r="H16" s="235">
        <f t="shared" si="0"/>
        <v>304292</v>
      </c>
      <c r="I16" s="299">
        <f t="shared" si="0"/>
        <v>257587</v>
      </c>
      <c r="J16" s="235">
        <f t="shared" si="0"/>
        <v>87458</v>
      </c>
      <c r="K16" s="183">
        <f t="shared" si="0"/>
        <v>736007</v>
      </c>
      <c r="L16" s="118">
        <f t="shared" si="0"/>
        <v>788603</v>
      </c>
    </row>
    <row r="17" spans="1:12" ht="13.5" customHeight="1" x14ac:dyDescent="0.15">
      <c r="A17" s="16" t="s">
        <v>17</v>
      </c>
      <c r="B17" s="43"/>
      <c r="C17" s="44" t="s">
        <v>92</v>
      </c>
      <c r="D17" s="45"/>
      <c r="E17" s="46" t="s">
        <v>9</v>
      </c>
      <c r="F17" s="76">
        <v>1837</v>
      </c>
      <c r="G17" s="173">
        <v>2135</v>
      </c>
      <c r="H17" s="308">
        <v>23954</v>
      </c>
      <c r="I17" s="302">
        <v>32675</v>
      </c>
      <c r="J17" s="76">
        <v>291</v>
      </c>
      <c r="K17" s="77">
        <v>21410</v>
      </c>
      <c r="L17" s="76">
        <v>24710</v>
      </c>
    </row>
    <row r="18" spans="1:12" ht="13.5" customHeight="1" x14ac:dyDescent="0.15">
      <c r="A18" s="15" t="s">
        <v>310</v>
      </c>
      <c r="B18" s="37"/>
      <c r="C18" s="44" t="s">
        <v>110</v>
      </c>
      <c r="D18" s="47"/>
      <c r="E18" s="48" t="s">
        <v>9</v>
      </c>
      <c r="F18" s="72">
        <v>8798</v>
      </c>
      <c r="G18" s="169">
        <v>8348</v>
      </c>
      <c r="H18" s="191">
        <v>29705</v>
      </c>
      <c r="I18" s="298">
        <v>71749</v>
      </c>
      <c r="J18" s="72">
        <v>333</v>
      </c>
      <c r="K18" s="73">
        <v>94270</v>
      </c>
      <c r="L18" s="76">
        <v>94342</v>
      </c>
    </row>
    <row r="19" spans="1:12" ht="13.5" customHeight="1" x14ac:dyDescent="0.15">
      <c r="A19" s="15" t="s">
        <v>323</v>
      </c>
      <c r="B19" s="37"/>
      <c r="C19" s="38" t="s">
        <v>99</v>
      </c>
      <c r="D19" s="47"/>
      <c r="E19" s="48" t="s">
        <v>9</v>
      </c>
      <c r="F19" s="72">
        <v>20286</v>
      </c>
      <c r="G19" s="169">
        <v>15889</v>
      </c>
      <c r="H19" s="191">
        <v>335320</v>
      </c>
      <c r="I19" s="298">
        <v>299744</v>
      </c>
      <c r="J19" s="72">
        <v>10408</v>
      </c>
      <c r="K19" s="73">
        <v>272982</v>
      </c>
      <c r="L19" s="72">
        <v>303817</v>
      </c>
    </row>
    <row r="20" spans="1:12" ht="13.5" customHeight="1" x14ac:dyDescent="0.15">
      <c r="A20" s="15" t="s">
        <v>324</v>
      </c>
      <c r="B20" s="37"/>
      <c r="C20" s="38" t="s">
        <v>287</v>
      </c>
      <c r="D20" s="47"/>
      <c r="E20" s="48" t="s">
        <v>288</v>
      </c>
      <c r="F20" s="72">
        <v>1000</v>
      </c>
      <c r="G20" s="169">
        <v>1687</v>
      </c>
      <c r="H20" s="191">
        <v>1000</v>
      </c>
      <c r="I20" s="298">
        <v>1687</v>
      </c>
      <c r="J20" s="72" t="s">
        <v>341</v>
      </c>
      <c r="K20" s="73">
        <v>300</v>
      </c>
      <c r="L20" s="72">
        <v>300</v>
      </c>
    </row>
    <row r="21" spans="1:12" ht="13.5" customHeight="1" x14ac:dyDescent="0.15">
      <c r="A21" s="15"/>
      <c r="B21" s="37"/>
      <c r="C21" s="38" t="s">
        <v>94</v>
      </c>
      <c r="D21" s="47"/>
      <c r="E21" s="48" t="s">
        <v>9</v>
      </c>
      <c r="F21" s="72">
        <v>13324</v>
      </c>
      <c r="G21" s="169">
        <v>10490</v>
      </c>
      <c r="H21" s="191">
        <v>132001</v>
      </c>
      <c r="I21" s="298">
        <v>154956</v>
      </c>
      <c r="J21" s="72">
        <v>22926</v>
      </c>
      <c r="K21" s="80">
        <v>142854</v>
      </c>
      <c r="L21" s="72">
        <v>152856</v>
      </c>
    </row>
    <row r="22" spans="1:12" ht="13.5" customHeight="1" x14ac:dyDescent="0.15">
      <c r="A22" s="15"/>
      <c r="B22" s="65"/>
      <c r="C22" s="38" t="s">
        <v>100</v>
      </c>
      <c r="D22" s="67"/>
      <c r="E22" s="48" t="s">
        <v>9</v>
      </c>
      <c r="F22" s="72">
        <v>5292</v>
      </c>
      <c r="G22" s="169">
        <v>8289</v>
      </c>
      <c r="H22" s="191">
        <v>70728</v>
      </c>
      <c r="I22" s="298">
        <v>76301</v>
      </c>
      <c r="J22" s="72">
        <v>8072</v>
      </c>
      <c r="K22" s="80">
        <v>61093</v>
      </c>
      <c r="L22" s="72">
        <v>62817</v>
      </c>
    </row>
    <row r="23" spans="1:12" ht="13.5" customHeight="1" x14ac:dyDescent="0.15">
      <c r="A23" s="15"/>
      <c r="B23" s="37"/>
      <c r="C23" s="38" t="s">
        <v>95</v>
      </c>
      <c r="D23" s="47"/>
      <c r="E23" s="48" t="s">
        <v>229</v>
      </c>
      <c r="F23" s="72">
        <v>17893</v>
      </c>
      <c r="G23" s="169">
        <v>21999</v>
      </c>
      <c r="H23" s="191">
        <v>151597</v>
      </c>
      <c r="I23" s="298">
        <v>221413</v>
      </c>
      <c r="J23" s="72">
        <v>9935</v>
      </c>
      <c r="K23" s="73">
        <v>115676</v>
      </c>
      <c r="L23" s="78">
        <v>122196</v>
      </c>
    </row>
    <row r="24" spans="1:12" ht="13.5" customHeight="1" x14ac:dyDescent="0.15">
      <c r="A24" s="15"/>
      <c r="B24" s="37"/>
      <c r="C24" s="38" t="s">
        <v>82</v>
      </c>
      <c r="D24" s="47"/>
      <c r="E24" s="48" t="s">
        <v>9</v>
      </c>
      <c r="F24" s="78">
        <v>2765</v>
      </c>
      <c r="G24" s="174">
        <v>3131</v>
      </c>
      <c r="H24" s="252">
        <v>59284</v>
      </c>
      <c r="I24" s="297">
        <v>43180</v>
      </c>
      <c r="J24" s="78">
        <v>4868</v>
      </c>
      <c r="K24" s="73">
        <v>50319</v>
      </c>
      <c r="L24" s="72">
        <v>54627</v>
      </c>
    </row>
    <row r="25" spans="1:12" ht="13.5" customHeight="1" x14ac:dyDescent="0.15">
      <c r="A25" s="15"/>
      <c r="B25" s="37"/>
      <c r="C25" s="38" t="s">
        <v>83</v>
      </c>
      <c r="D25" s="47"/>
      <c r="E25" s="48" t="s">
        <v>9</v>
      </c>
      <c r="F25" s="72">
        <v>1433</v>
      </c>
      <c r="G25" s="169">
        <v>2960</v>
      </c>
      <c r="H25" s="191">
        <v>8316</v>
      </c>
      <c r="I25" s="298">
        <v>16072</v>
      </c>
      <c r="J25" s="72">
        <v>801</v>
      </c>
      <c r="K25" s="80">
        <v>6832</v>
      </c>
      <c r="L25" s="72">
        <v>7182</v>
      </c>
    </row>
    <row r="26" spans="1:12" ht="13.5" customHeight="1" x14ac:dyDescent="0.15">
      <c r="A26" s="15"/>
      <c r="B26" s="37"/>
      <c r="C26" s="38" t="s">
        <v>107</v>
      </c>
      <c r="D26" s="47"/>
      <c r="E26" s="48" t="s">
        <v>9</v>
      </c>
      <c r="F26" s="72" t="s">
        <v>341</v>
      </c>
      <c r="G26" s="169" t="s">
        <v>341</v>
      </c>
      <c r="H26" s="191">
        <v>82516</v>
      </c>
      <c r="I26" s="298">
        <v>46874</v>
      </c>
      <c r="J26" s="72">
        <v>9915</v>
      </c>
      <c r="K26" s="73">
        <v>88520</v>
      </c>
      <c r="L26" s="72">
        <v>110420</v>
      </c>
    </row>
    <row r="27" spans="1:12" ht="13.5" customHeight="1" x14ac:dyDescent="0.15">
      <c r="A27" s="15" t="s">
        <v>109</v>
      </c>
      <c r="B27" s="37"/>
      <c r="C27" s="38" t="s">
        <v>221</v>
      </c>
      <c r="D27" s="47"/>
      <c r="E27" s="48" t="s">
        <v>9</v>
      </c>
      <c r="F27" s="72">
        <v>57702</v>
      </c>
      <c r="G27" s="169">
        <v>23939</v>
      </c>
      <c r="H27" s="191">
        <v>642426</v>
      </c>
      <c r="I27" s="298">
        <v>274173</v>
      </c>
      <c r="J27" s="72" t="s">
        <v>341</v>
      </c>
      <c r="K27" s="73">
        <v>894055</v>
      </c>
      <c r="L27" s="72">
        <v>995033</v>
      </c>
    </row>
    <row r="28" spans="1:12" ht="13.5" customHeight="1" x14ac:dyDescent="0.15">
      <c r="A28" s="15"/>
      <c r="B28" s="65"/>
      <c r="C28" s="38" t="s">
        <v>278</v>
      </c>
      <c r="D28" s="67"/>
      <c r="E28" s="48" t="s">
        <v>9</v>
      </c>
      <c r="F28" s="72" t="s">
        <v>341</v>
      </c>
      <c r="G28" s="169" t="s">
        <v>341</v>
      </c>
      <c r="H28" s="191">
        <v>948</v>
      </c>
      <c r="I28" s="298">
        <v>1320</v>
      </c>
      <c r="J28" s="72" t="s">
        <v>341</v>
      </c>
      <c r="K28" s="73">
        <v>281</v>
      </c>
      <c r="L28" s="72">
        <v>281</v>
      </c>
    </row>
    <row r="29" spans="1:12" ht="13.5" customHeight="1" x14ac:dyDescent="0.15">
      <c r="A29" s="15"/>
      <c r="B29" s="65"/>
      <c r="C29" s="38" t="s">
        <v>289</v>
      </c>
      <c r="D29" s="67"/>
      <c r="E29" s="48" t="s">
        <v>288</v>
      </c>
      <c r="F29" s="72"/>
      <c r="G29" s="169"/>
      <c r="H29" s="191"/>
      <c r="I29" s="298"/>
      <c r="J29" s="72" t="s">
        <v>341</v>
      </c>
      <c r="K29" s="73">
        <v>4950</v>
      </c>
      <c r="L29" s="72">
        <v>4950</v>
      </c>
    </row>
    <row r="30" spans="1:12" ht="13.5" customHeight="1" x14ac:dyDescent="0.15">
      <c r="A30" s="15"/>
      <c r="B30" s="65"/>
      <c r="C30" s="38" t="s">
        <v>342</v>
      </c>
      <c r="D30" s="67"/>
      <c r="E30" s="48" t="s">
        <v>229</v>
      </c>
      <c r="F30" s="72" t="s">
        <v>341</v>
      </c>
      <c r="G30" s="169" t="s">
        <v>341</v>
      </c>
      <c r="H30" s="191">
        <v>140</v>
      </c>
      <c r="I30" s="298">
        <v>250</v>
      </c>
      <c r="J30" s="73"/>
      <c r="K30" s="73"/>
      <c r="L30" s="72"/>
    </row>
    <row r="31" spans="1:12" ht="14.25" customHeight="1" x14ac:dyDescent="0.15">
      <c r="A31" s="15"/>
      <c r="B31" s="65"/>
      <c r="C31" s="38" t="s">
        <v>279</v>
      </c>
      <c r="D31" s="67"/>
      <c r="E31" s="48" t="s">
        <v>9</v>
      </c>
      <c r="F31" s="72">
        <v>110</v>
      </c>
      <c r="G31" s="169">
        <v>266</v>
      </c>
      <c r="H31" s="191">
        <v>911</v>
      </c>
      <c r="I31" s="298">
        <v>2423</v>
      </c>
      <c r="J31" s="191" t="s">
        <v>341</v>
      </c>
      <c r="K31" s="73">
        <v>26400</v>
      </c>
      <c r="L31" s="72">
        <v>26400</v>
      </c>
    </row>
    <row r="32" spans="1:12" ht="13.5" customHeight="1" x14ac:dyDescent="0.15">
      <c r="A32" s="15"/>
      <c r="B32" s="65"/>
      <c r="C32" s="38" t="s">
        <v>87</v>
      </c>
      <c r="D32" s="67"/>
      <c r="E32" s="48" t="s">
        <v>9</v>
      </c>
      <c r="F32" s="72">
        <v>86</v>
      </c>
      <c r="G32" s="169">
        <v>474</v>
      </c>
      <c r="H32" s="191">
        <v>56919</v>
      </c>
      <c r="I32" s="298">
        <v>47304</v>
      </c>
      <c r="J32" s="191">
        <v>318</v>
      </c>
      <c r="K32" s="80">
        <v>39683</v>
      </c>
      <c r="L32" s="72">
        <v>39683</v>
      </c>
    </row>
    <row r="33" spans="1:12" ht="13.5" customHeight="1" x14ac:dyDescent="0.15">
      <c r="A33" s="15"/>
      <c r="B33" s="37"/>
      <c r="C33" s="38" t="s">
        <v>89</v>
      </c>
      <c r="D33" s="47"/>
      <c r="E33" s="48" t="s">
        <v>9</v>
      </c>
      <c r="F33" s="72" t="s">
        <v>341</v>
      </c>
      <c r="G33" s="169" t="s">
        <v>341</v>
      </c>
      <c r="H33" s="191">
        <v>1242</v>
      </c>
      <c r="I33" s="298">
        <v>9140</v>
      </c>
      <c r="J33" s="191" t="s">
        <v>341</v>
      </c>
      <c r="K33" s="80">
        <v>777</v>
      </c>
      <c r="L33" s="72">
        <v>777</v>
      </c>
    </row>
    <row r="34" spans="1:12" ht="13.5" customHeight="1" x14ac:dyDescent="0.15">
      <c r="A34" s="15"/>
      <c r="B34" s="37"/>
      <c r="C34" s="44" t="s">
        <v>149</v>
      </c>
      <c r="D34" s="47"/>
      <c r="E34" s="48" t="s">
        <v>9</v>
      </c>
      <c r="F34" s="72">
        <v>5890</v>
      </c>
      <c r="G34" s="169">
        <v>11394</v>
      </c>
      <c r="H34" s="191">
        <v>16718</v>
      </c>
      <c r="I34" s="298">
        <v>32954</v>
      </c>
      <c r="J34" s="191" t="s">
        <v>341</v>
      </c>
      <c r="K34" s="73">
        <v>2876</v>
      </c>
      <c r="L34" s="72">
        <v>2876</v>
      </c>
    </row>
    <row r="35" spans="1:12" ht="13.5" customHeight="1" x14ac:dyDescent="0.15">
      <c r="A35" s="15"/>
      <c r="B35" s="37"/>
      <c r="C35" s="44" t="s">
        <v>290</v>
      </c>
      <c r="D35" s="47"/>
      <c r="E35" s="48" t="s">
        <v>9</v>
      </c>
      <c r="F35" s="72"/>
      <c r="G35" s="169"/>
      <c r="H35" s="191"/>
      <c r="I35" s="298"/>
      <c r="J35" s="191" t="s">
        <v>341</v>
      </c>
      <c r="K35" s="73">
        <v>372</v>
      </c>
      <c r="L35" s="72">
        <v>372</v>
      </c>
    </row>
    <row r="36" spans="1:12" ht="13.5" customHeight="1" x14ac:dyDescent="0.15">
      <c r="A36" s="15"/>
      <c r="B36" s="37"/>
      <c r="C36" s="44" t="s">
        <v>291</v>
      </c>
      <c r="D36" s="47"/>
      <c r="E36" s="48" t="s">
        <v>9</v>
      </c>
      <c r="F36" s="72" t="s">
        <v>341</v>
      </c>
      <c r="G36" s="169" t="s">
        <v>341</v>
      </c>
      <c r="H36" s="309">
        <v>129</v>
      </c>
      <c r="I36" s="303">
        <v>611</v>
      </c>
      <c r="J36" s="309" t="s">
        <v>341</v>
      </c>
      <c r="K36" s="73">
        <v>22</v>
      </c>
      <c r="L36" s="72">
        <v>22</v>
      </c>
    </row>
    <row r="37" spans="1:12" ht="13.5" customHeight="1" x14ac:dyDescent="0.15">
      <c r="A37" s="15"/>
      <c r="B37" s="37"/>
      <c r="C37" s="44" t="s">
        <v>211</v>
      </c>
      <c r="D37" s="47"/>
      <c r="E37" s="48" t="s">
        <v>9</v>
      </c>
      <c r="F37" s="72">
        <v>2700</v>
      </c>
      <c r="G37" s="169">
        <v>1570</v>
      </c>
      <c r="H37" s="191">
        <v>4882</v>
      </c>
      <c r="I37" s="298">
        <v>5276</v>
      </c>
      <c r="J37" s="191" t="s">
        <v>341</v>
      </c>
      <c r="K37" s="73">
        <v>4267</v>
      </c>
      <c r="L37" s="78">
        <v>8047</v>
      </c>
    </row>
    <row r="38" spans="1:12" ht="13.5" customHeight="1" x14ac:dyDescent="0.15">
      <c r="A38" s="15"/>
      <c r="B38" s="37"/>
      <c r="C38" s="44" t="s">
        <v>331</v>
      </c>
      <c r="D38" s="47"/>
      <c r="E38" s="48" t="s">
        <v>332</v>
      </c>
      <c r="F38" s="72" t="s">
        <v>341</v>
      </c>
      <c r="G38" s="169" t="s">
        <v>341</v>
      </c>
      <c r="H38" s="191">
        <v>810</v>
      </c>
      <c r="I38" s="298">
        <v>1775</v>
      </c>
      <c r="J38" s="191"/>
      <c r="K38" s="73"/>
      <c r="L38" s="78"/>
    </row>
    <row r="39" spans="1:12" ht="13.5" customHeight="1" x14ac:dyDescent="0.15">
      <c r="A39" s="15"/>
      <c r="B39" s="37"/>
      <c r="C39" s="38" t="s">
        <v>281</v>
      </c>
      <c r="D39" s="47"/>
      <c r="E39" s="48" t="s">
        <v>9</v>
      </c>
      <c r="F39" s="72"/>
      <c r="G39" s="169"/>
      <c r="H39" s="191"/>
      <c r="I39" s="298"/>
      <c r="J39" s="191"/>
      <c r="K39" s="73"/>
      <c r="L39" s="72">
        <v>108</v>
      </c>
    </row>
    <row r="40" spans="1:12" ht="13.5" customHeight="1" x14ac:dyDescent="0.15">
      <c r="A40" s="15"/>
      <c r="B40" s="65"/>
      <c r="C40" s="66" t="s">
        <v>282</v>
      </c>
      <c r="D40" s="67"/>
      <c r="E40" s="48" t="s">
        <v>273</v>
      </c>
      <c r="F40" s="72" t="s">
        <v>341</v>
      </c>
      <c r="G40" s="169" t="s">
        <v>341</v>
      </c>
      <c r="H40" s="309">
        <v>2784</v>
      </c>
      <c r="I40" s="303">
        <v>4875</v>
      </c>
      <c r="J40" s="309" t="s">
        <v>341</v>
      </c>
      <c r="K40" s="73">
        <v>4988</v>
      </c>
      <c r="L40" s="72">
        <v>4988</v>
      </c>
    </row>
    <row r="41" spans="1:12" ht="13.5" customHeight="1" x14ac:dyDescent="0.15">
      <c r="A41" s="15"/>
      <c r="B41" s="65"/>
      <c r="C41" s="66" t="s">
        <v>84</v>
      </c>
      <c r="D41" s="67"/>
      <c r="E41" s="48" t="s">
        <v>273</v>
      </c>
      <c r="F41" s="72">
        <v>17015</v>
      </c>
      <c r="G41" s="169">
        <v>34262</v>
      </c>
      <c r="H41" s="191">
        <v>147166</v>
      </c>
      <c r="I41" s="298">
        <v>283316</v>
      </c>
      <c r="J41" s="191">
        <v>2999</v>
      </c>
      <c r="K41" s="73">
        <v>77469</v>
      </c>
      <c r="L41" s="72">
        <v>100976</v>
      </c>
    </row>
    <row r="42" spans="1:12" ht="13.5" customHeight="1" x14ac:dyDescent="0.15">
      <c r="A42" s="15"/>
      <c r="B42" s="65"/>
      <c r="C42" s="66" t="s">
        <v>220</v>
      </c>
      <c r="D42" s="67"/>
      <c r="E42" s="48" t="s">
        <v>9</v>
      </c>
      <c r="F42" s="72">
        <v>180</v>
      </c>
      <c r="G42" s="169">
        <v>328</v>
      </c>
      <c r="H42" s="191">
        <v>900</v>
      </c>
      <c r="I42" s="298">
        <v>1583</v>
      </c>
      <c r="J42" s="191" t="s">
        <v>341</v>
      </c>
      <c r="K42" s="73">
        <v>270</v>
      </c>
      <c r="L42" s="72">
        <v>270</v>
      </c>
    </row>
    <row r="43" spans="1:12" ht="13.5" customHeight="1" x14ac:dyDescent="0.15">
      <c r="A43" s="15"/>
      <c r="B43" s="65"/>
      <c r="C43" s="66" t="s">
        <v>283</v>
      </c>
      <c r="D43" s="67"/>
      <c r="E43" s="48" t="s">
        <v>273</v>
      </c>
      <c r="F43" s="72" t="s">
        <v>341</v>
      </c>
      <c r="G43" s="169" t="s">
        <v>341</v>
      </c>
      <c r="H43" s="191">
        <v>799</v>
      </c>
      <c r="I43" s="298">
        <v>2487</v>
      </c>
      <c r="J43" s="191">
        <v>133</v>
      </c>
      <c r="K43" s="73">
        <v>530</v>
      </c>
      <c r="L43" s="72">
        <v>530</v>
      </c>
    </row>
    <row r="44" spans="1:12" ht="13.5" customHeight="1" x14ac:dyDescent="0.15">
      <c r="A44" s="15"/>
      <c r="B44" s="65"/>
      <c r="C44" s="66" t="s">
        <v>292</v>
      </c>
      <c r="D44" s="67"/>
      <c r="E44" s="48" t="s">
        <v>288</v>
      </c>
      <c r="F44" s="72"/>
      <c r="G44" s="169"/>
      <c r="H44" s="191"/>
      <c r="I44" s="298"/>
      <c r="J44" s="191" t="s">
        <v>341</v>
      </c>
      <c r="K44" s="73">
        <v>626</v>
      </c>
      <c r="L44" s="72">
        <v>626</v>
      </c>
    </row>
    <row r="45" spans="1:12" ht="13.5" customHeight="1" x14ac:dyDescent="0.15">
      <c r="A45" s="15"/>
      <c r="B45" s="65"/>
      <c r="C45" s="66" t="s">
        <v>308</v>
      </c>
      <c r="D45" s="67"/>
      <c r="E45" s="48" t="s">
        <v>288</v>
      </c>
      <c r="F45" s="72" t="s">
        <v>341</v>
      </c>
      <c r="G45" s="169" t="s">
        <v>341</v>
      </c>
      <c r="H45" s="191">
        <v>78</v>
      </c>
      <c r="I45" s="298">
        <v>228</v>
      </c>
      <c r="J45" s="191"/>
      <c r="K45" s="73"/>
      <c r="L45" s="72"/>
    </row>
    <row r="46" spans="1:12" ht="13.5" customHeight="1" x14ac:dyDescent="0.15">
      <c r="A46" s="15"/>
      <c r="B46" s="65"/>
      <c r="C46" s="66" t="s">
        <v>299</v>
      </c>
      <c r="D46" s="67"/>
      <c r="E46" s="48" t="s">
        <v>288</v>
      </c>
      <c r="F46" s="72">
        <v>947</v>
      </c>
      <c r="G46" s="169">
        <v>1528</v>
      </c>
      <c r="H46" s="191">
        <v>16470</v>
      </c>
      <c r="I46" s="298">
        <v>18147</v>
      </c>
      <c r="J46" s="191">
        <v>138</v>
      </c>
      <c r="K46" s="73">
        <v>17768</v>
      </c>
      <c r="L46" s="72">
        <v>18369</v>
      </c>
    </row>
    <row r="47" spans="1:12" ht="13.5" customHeight="1" x14ac:dyDescent="0.15">
      <c r="A47" s="15"/>
      <c r="B47" s="37"/>
      <c r="C47" s="38" t="s">
        <v>309</v>
      </c>
      <c r="D47" s="59"/>
      <c r="E47" s="48" t="s">
        <v>9</v>
      </c>
      <c r="F47" s="72">
        <v>330</v>
      </c>
      <c r="G47" s="169">
        <v>564</v>
      </c>
      <c r="H47" s="191">
        <v>1022</v>
      </c>
      <c r="I47" s="298">
        <v>1793</v>
      </c>
      <c r="J47" s="191"/>
      <c r="K47" s="73"/>
      <c r="L47" s="72"/>
    </row>
    <row r="48" spans="1:12" ht="13.5" customHeight="1" x14ac:dyDescent="0.15">
      <c r="A48" s="119"/>
      <c r="B48" s="128"/>
      <c r="C48" s="63" t="s">
        <v>97</v>
      </c>
      <c r="D48" s="64"/>
      <c r="E48" s="61" t="s">
        <v>9</v>
      </c>
      <c r="F48" s="263">
        <f>SUM(F17:F47)</f>
        <v>157588</v>
      </c>
      <c r="G48" s="264">
        <f>SUM(G17:G47)</f>
        <v>149253</v>
      </c>
      <c r="H48" s="310">
        <f>SUM(H17:H47)</f>
        <v>1788765</v>
      </c>
      <c r="I48" s="304">
        <f>SUM(I17:I47)</f>
        <v>1652306</v>
      </c>
      <c r="J48" s="310">
        <f t="shared" ref="J48:L48" si="1">SUM(J17:J47)</f>
        <v>71137</v>
      </c>
      <c r="K48" s="241">
        <f t="shared" si="1"/>
        <v>1929590</v>
      </c>
      <c r="L48" s="74">
        <f t="shared" si="1"/>
        <v>2137575</v>
      </c>
    </row>
    <row r="49" spans="1:19" ht="13.5" customHeight="1" x14ac:dyDescent="0.15">
      <c r="A49" s="18" t="s">
        <v>10</v>
      </c>
      <c r="B49" s="34"/>
      <c r="C49" s="44" t="s">
        <v>92</v>
      </c>
      <c r="D49" s="45"/>
      <c r="E49" s="46" t="s">
        <v>9</v>
      </c>
      <c r="F49" s="76">
        <v>315</v>
      </c>
      <c r="G49" s="173">
        <v>1289</v>
      </c>
      <c r="H49" s="308">
        <v>1565</v>
      </c>
      <c r="I49" s="302">
        <v>10535</v>
      </c>
      <c r="J49" s="308" t="s">
        <v>341</v>
      </c>
      <c r="K49" s="240">
        <v>1811</v>
      </c>
      <c r="L49" s="167">
        <v>1811</v>
      </c>
    </row>
    <row r="50" spans="1:19" ht="13.5" customHeight="1" x14ac:dyDescent="0.15">
      <c r="A50" s="130" t="s">
        <v>19</v>
      </c>
      <c r="B50" s="37"/>
      <c r="C50" s="38" t="s">
        <v>110</v>
      </c>
      <c r="D50" s="47"/>
      <c r="E50" s="48" t="s">
        <v>9</v>
      </c>
      <c r="F50" s="72" t="s">
        <v>341</v>
      </c>
      <c r="G50" s="169" t="s">
        <v>341</v>
      </c>
      <c r="H50" s="191">
        <v>101460</v>
      </c>
      <c r="I50" s="298">
        <v>168901</v>
      </c>
      <c r="J50" s="191">
        <v>14400</v>
      </c>
      <c r="K50" s="80">
        <v>87361</v>
      </c>
      <c r="L50" s="72">
        <v>87361</v>
      </c>
    </row>
    <row r="51" spans="1:19" ht="13.5" customHeight="1" x14ac:dyDescent="0.15">
      <c r="A51" s="130"/>
      <c r="B51" s="37"/>
      <c r="C51" s="38" t="s">
        <v>99</v>
      </c>
      <c r="D51" s="47"/>
      <c r="E51" s="48" t="s">
        <v>9</v>
      </c>
      <c r="F51" s="72">
        <v>24000</v>
      </c>
      <c r="G51" s="169">
        <v>5856</v>
      </c>
      <c r="H51" s="191">
        <v>120103</v>
      </c>
      <c r="I51" s="298">
        <v>31518</v>
      </c>
      <c r="J51" s="191">
        <v>2000</v>
      </c>
      <c r="K51" s="80">
        <v>98080</v>
      </c>
      <c r="L51" s="72">
        <v>122080</v>
      </c>
    </row>
    <row r="52" spans="1:19" ht="13.5" customHeight="1" x14ac:dyDescent="0.15">
      <c r="A52" s="130"/>
      <c r="B52" s="37"/>
      <c r="C52" s="38" t="s">
        <v>284</v>
      </c>
      <c r="D52" s="47"/>
      <c r="E52" s="48" t="s">
        <v>273</v>
      </c>
      <c r="F52" s="72" t="s">
        <v>341</v>
      </c>
      <c r="G52" s="169" t="s">
        <v>341</v>
      </c>
      <c r="H52" s="191">
        <v>1100</v>
      </c>
      <c r="I52" s="298">
        <v>956</v>
      </c>
      <c r="J52" s="191" t="s">
        <v>341</v>
      </c>
      <c r="K52" s="80">
        <v>31</v>
      </c>
      <c r="L52" s="72">
        <v>31</v>
      </c>
    </row>
    <row r="53" spans="1:19" ht="13.5" customHeight="1" x14ac:dyDescent="0.15">
      <c r="A53" s="130"/>
      <c r="B53" s="37"/>
      <c r="C53" s="38" t="s">
        <v>100</v>
      </c>
      <c r="D53" s="47"/>
      <c r="E53" s="48" t="s">
        <v>9</v>
      </c>
      <c r="F53" s="72" t="s">
        <v>341</v>
      </c>
      <c r="G53" s="169" t="s">
        <v>341</v>
      </c>
      <c r="H53" s="191">
        <v>3000</v>
      </c>
      <c r="I53" s="298">
        <v>954</v>
      </c>
      <c r="J53" s="191" t="s">
        <v>341</v>
      </c>
      <c r="K53" s="80">
        <v>5000</v>
      </c>
      <c r="L53" s="72">
        <v>5000</v>
      </c>
    </row>
    <row r="54" spans="1:19" ht="13.5" customHeight="1" x14ac:dyDescent="0.15">
      <c r="A54" s="18"/>
      <c r="B54" s="37"/>
      <c r="C54" s="38" t="s">
        <v>95</v>
      </c>
      <c r="D54" s="47"/>
      <c r="E54" s="48" t="s">
        <v>9</v>
      </c>
      <c r="F54" s="72" t="s">
        <v>341</v>
      </c>
      <c r="G54" s="169" t="s">
        <v>341</v>
      </c>
      <c r="H54" s="191">
        <v>39948</v>
      </c>
      <c r="I54" s="298">
        <v>24084</v>
      </c>
      <c r="J54" s="191">
        <v>4897</v>
      </c>
      <c r="K54" s="80">
        <v>14394</v>
      </c>
      <c r="L54" s="72">
        <v>14394</v>
      </c>
    </row>
    <row r="55" spans="1:19" ht="13.5" customHeight="1" x14ac:dyDescent="0.15">
      <c r="A55" s="18"/>
      <c r="B55" s="65"/>
      <c r="C55" s="66" t="s">
        <v>82</v>
      </c>
      <c r="D55" s="67"/>
      <c r="E55" s="216" t="s">
        <v>320</v>
      </c>
      <c r="F55" s="72" t="s">
        <v>341</v>
      </c>
      <c r="G55" s="169" t="s">
        <v>341</v>
      </c>
      <c r="H55" s="191">
        <v>51</v>
      </c>
      <c r="I55" s="298">
        <v>337</v>
      </c>
      <c r="J55" s="191"/>
      <c r="K55" s="80"/>
      <c r="L55" s="72"/>
    </row>
    <row r="56" spans="1:19" ht="13.5" customHeight="1" x14ac:dyDescent="0.15">
      <c r="A56" s="18"/>
      <c r="B56" s="65"/>
      <c r="C56" s="66" t="s">
        <v>343</v>
      </c>
      <c r="D56" s="67"/>
      <c r="E56" s="216" t="s">
        <v>229</v>
      </c>
      <c r="F56" s="72" t="s">
        <v>341</v>
      </c>
      <c r="G56" s="169" t="s">
        <v>341</v>
      </c>
      <c r="H56" s="191">
        <v>151</v>
      </c>
      <c r="I56" s="298">
        <v>1684</v>
      </c>
      <c r="J56" s="191"/>
      <c r="K56" s="80"/>
      <c r="L56" s="72"/>
    </row>
    <row r="57" spans="1:19" ht="13.5" customHeight="1" x14ac:dyDescent="0.15">
      <c r="A57" s="15"/>
      <c r="B57" s="37"/>
      <c r="C57" s="38" t="s">
        <v>87</v>
      </c>
      <c r="D57" s="47"/>
      <c r="E57" s="48" t="s">
        <v>273</v>
      </c>
      <c r="F57" s="72" t="s">
        <v>341</v>
      </c>
      <c r="G57" s="169" t="s">
        <v>341</v>
      </c>
      <c r="H57" s="191">
        <v>46310</v>
      </c>
      <c r="I57" s="298">
        <v>335016</v>
      </c>
      <c r="J57" s="191" t="s">
        <v>341</v>
      </c>
      <c r="K57" s="71">
        <v>54180</v>
      </c>
      <c r="L57" s="72">
        <v>64980</v>
      </c>
      <c r="O57" s="17"/>
      <c r="P57" s="17"/>
      <c r="Q57" s="25"/>
      <c r="R57" s="187"/>
      <c r="S57" s="222"/>
    </row>
    <row r="58" spans="1:19" ht="13.5" customHeight="1" x14ac:dyDescent="0.15">
      <c r="A58" s="15"/>
      <c r="B58" s="37"/>
      <c r="C58" s="38" t="s">
        <v>281</v>
      </c>
      <c r="D58" s="47"/>
      <c r="E58" s="48" t="s">
        <v>9</v>
      </c>
      <c r="F58" s="72" t="s">
        <v>341</v>
      </c>
      <c r="G58" s="169" t="s">
        <v>341</v>
      </c>
      <c r="H58" s="191">
        <v>35</v>
      </c>
      <c r="I58" s="298">
        <v>379</v>
      </c>
      <c r="J58" s="191"/>
      <c r="K58" s="71"/>
      <c r="L58" s="72"/>
      <c r="O58" s="17"/>
      <c r="P58" s="17"/>
      <c r="Q58" s="25"/>
      <c r="R58" s="187"/>
      <c r="S58" s="222"/>
    </row>
    <row r="59" spans="1:19" ht="13.5" customHeight="1" x14ac:dyDescent="0.15">
      <c r="A59" s="18"/>
      <c r="B59" s="37"/>
      <c r="C59" s="38" t="s">
        <v>84</v>
      </c>
      <c r="D59" s="47"/>
      <c r="E59" s="48" t="s">
        <v>9</v>
      </c>
      <c r="F59" s="74">
        <v>8640</v>
      </c>
      <c r="G59" s="171">
        <v>63592</v>
      </c>
      <c r="H59" s="311">
        <v>60480</v>
      </c>
      <c r="I59" s="305">
        <v>439212</v>
      </c>
      <c r="J59" s="191" t="s">
        <v>341</v>
      </c>
      <c r="K59" s="80">
        <v>62100</v>
      </c>
      <c r="L59" s="72">
        <v>79380</v>
      </c>
    </row>
    <row r="60" spans="1:19" ht="13.5" customHeight="1" x14ac:dyDescent="0.15">
      <c r="A60" s="119"/>
      <c r="B60" s="41"/>
      <c r="C60" s="242" t="s">
        <v>97</v>
      </c>
      <c r="D60" s="243"/>
      <c r="E60" s="49" t="s">
        <v>9</v>
      </c>
      <c r="F60" s="74">
        <f t="shared" ref="F60:L60" si="2">SUM(F49:F59)</f>
        <v>32955</v>
      </c>
      <c r="G60" s="171">
        <f t="shared" si="2"/>
        <v>70737</v>
      </c>
      <c r="H60" s="311">
        <f t="shared" si="2"/>
        <v>374203</v>
      </c>
      <c r="I60" s="305">
        <f t="shared" si="2"/>
        <v>1013576</v>
      </c>
      <c r="J60" s="311">
        <f t="shared" si="2"/>
        <v>21297</v>
      </c>
      <c r="K60" s="75">
        <f t="shared" si="2"/>
        <v>322957</v>
      </c>
      <c r="L60" s="74">
        <f t="shared" si="2"/>
        <v>375037</v>
      </c>
    </row>
    <row r="61" spans="1:19" ht="13.5" customHeight="1" x14ac:dyDescent="0.15">
      <c r="A61" s="18" t="s">
        <v>20</v>
      </c>
      <c r="B61" s="34"/>
      <c r="C61" s="44" t="s">
        <v>92</v>
      </c>
      <c r="D61" s="45"/>
      <c r="E61" s="46" t="s">
        <v>9</v>
      </c>
      <c r="F61" s="87">
        <v>4092</v>
      </c>
      <c r="G61" s="176">
        <v>6172</v>
      </c>
      <c r="H61" s="312">
        <v>41723</v>
      </c>
      <c r="I61" s="306">
        <v>66488</v>
      </c>
      <c r="J61" s="312">
        <v>962</v>
      </c>
      <c r="K61" s="160">
        <v>24858</v>
      </c>
      <c r="L61" s="87">
        <v>27882</v>
      </c>
    </row>
    <row r="62" spans="1:19" ht="13.5" customHeight="1" x14ac:dyDescent="0.15">
      <c r="A62" s="15" t="s">
        <v>21</v>
      </c>
      <c r="B62" s="37"/>
      <c r="C62" s="38" t="s">
        <v>93</v>
      </c>
      <c r="D62" s="47"/>
      <c r="E62" s="48" t="s">
        <v>9</v>
      </c>
      <c r="F62" s="72">
        <v>16610</v>
      </c>
      <c r="G62" s="169">
        <v>27113</v>
      </c>
      <c r="H62" s="191">
        <v>129830</v>
      </c>
      <c r="I62" s="298">
        <v>212208</v>
      </c>
      <c r="J62" s="191">
        <v>7985</v>
      </c>
      <c r="K62" s="80">
        <v>91906</v>
      </c>
      <c r="L62" s="72">
        <v>103130</v>
      </c>
    </row>
    <row r="63" spans="1:19" ht="13.5" customHeight="1" x14ac:dyDescent="0.15">
      <c r="A63" s="13"/>
      <c r="B63" s="37"/>
      <c r="C63" s="38" t="s">
        <v>99</v>
      </c>
      <c r="D63" s="47"/>
      <c r="E63" s="48" t="s">
        <v>9</v>
      </c>
      <c r="F63" s="72">
        <v>1216</v>
      </c>
      <c r="G63" s="169">
        <v>1652</v>
      </c>
      <c r="H63" s="191">
        <v>24394</v>
      </c>
      <c r="I63" s="298">
        <v>26657</v>
      </c>
      <c r="J63" s="191">
        <v>4625</v>
      </c>
      <c r="K63" s="80">
        <v>28315</v>
      </c>
      <c r="L63" s="72">
        <v>32891</v>
      </c>
    </row>
    <row r="64" spans="1:19" ht="13.5" customHeight="1" x14ac:dyDescent="0.15">
      <c r="A64" s="13"/>
      <c r="B64" s="37"/>
      <c r="C64" s="38" t="s">
        <v>94</v>
      </c>
      <c r="D64" s="47"/>
      <c r="E64" s="48" t="s">
        <v>9</v>
      </c>
      <c r="F64" s="72">
        <v>330</v>
      </c>
      <c r="G64" s="169">
        <v>227</v>
      </c>
      <c r="H64" s="191">
        <v>10620</v>
      </c>
      <c r="I64" s="298">
        <v>10888</v>
      </c>
      <c r="J64" s="191">
        <v>510</v>
      </c>
      <c r="K64" s="73">
        <v>12515</v>
      </c>
      <c r="L64" s="72">
        <v>13835</v>
      </c>
    </row>
    <row r="65" spans="1:12" ht="13.5" customHeight="1" x14ac:dyDescent="0.15">
      <c r="A65" s="13"/>
      <c r="B65" s="37"/>
      <c r="C65" s="38" t="s">
        <v>100</v>
      </c>
      <c r="D65" s="47"/>
      <c r="E65" s="48" t="s">
        <v>9</v>
      </c>
      <c r="F65" s="72">
        <v>1024</v>
      </c>
      <c r="G65" s="169">
        <v>3119</v>
      </c>
      <c r="H65" s="191">
        <v>18205</v>
      </c>
      <c r="I65" s="298">
        <v>45177</v>
      </c>
      <c r="J65" s="191">
        <v>1834</v>
      </c>
      <c r="K65" s="73">
        <v>19121</v>
      </c>
      <c r="L65" s="72">
        <v>20865</v>
      </c>
    </row>
    <row r="66" spans="1:12" ht="13.5" customHeight="1" x14ac:dyDescent="0.15">
      <c r="A66" s="13"/>
      <c r="B66" s="37"/>
      <c r="C66" s="38" t="s">
        <v>95</v>
      </c>
      <c r="D66" s="47"/>
      <c r="E66" s="48" t="s">
        <v>9</v>
      </c>
      <c r="F66" s="72">
        <v>3910</v>
      </c>
      <c r="G66" s="169">
        <v>4301</v>
      </c>
      <c r="H66" s="191">
        <v>44394</v>
      </c>
      <c r="I66" s="298">
        <v>47152</v>
      </c>
      <c r="J66" s="191">
        <v>6424</v>
      </c>
      <c r="K66" s="73">
        <v>54137</v>
      </c>
      <c r="L66" s="72">
        <v>59697</v>
      </c>
    </row>
    <row r="67" spans="1:12" ht="13.5" customHeight="1" x14ac:dyDescent="0.15">
      <c r="A67" s="15"/>
      <c r="B67" s="37"/>
      <c r="C67" s="38" t="s">
        <v>82</v>
      </c>
      <c r="D67" s="47"/>
      <c r="E67" s="48" t="s">
        <v>9</v>
      </c>
      <c r="F67" s="72" t="s">
        <v>341</v>
      </c>
      <c r="G67" s="169" t="s">
        <v>341</v>
      </c>
      <c r="H67" s="191">
        <v>615</v>
      </c>
      <c r="I67" s="298">
        <v>208</v>
      </c>
      <c r="J67" s="191">
        <v>750</v>
      </c>
      <c r="K67" s="71">
        <v>1542</v>
      </c>
      <c r="L67" s="71">
        <v>1542</v>
      </c>
    </row>
    <row r="68" spans="1:12" ht="13.5" customHeight="1" x14ac:dyDescent="0.15">
      <c r="A68" s="15"/>
      <c r="B68" s="37"/>
      <c r="C68" s="38" t="s">
        <v>83</v>
      </c>
      <c r="D68" s="47"/>
      <c r="E68" s="48" t="s">
        <v>9</v>
      </c>
      <c r="F68" s="72" t="s">
        <v>341</v>
      </c>
      <c r="G68" s="169" t="s">
        <v>341</v>
      </c>
      <c r="H68" s="191">
        <v>10756</v>
      </c>
      <c r="I68" s="298">
        <v>5295</v>
      </c>
      <c r="J68" s="191" t="s">
        <v>341</v>
      </c>
      <c r="K68" s="73">
        <v>3240</v>
      </c>
      <c r="L68" s="72">
        <v>3240</v>
      </c>
    </row>
    <row r="69" spans="1:12" ht="13.5" customHeight="1" x14ac:dyDescent="0.15">
      <c r="A69" s="15"/>
      <c r="B69" s="37"/>
      <c r="C69" s="38" t="s">
        <v>293</v>
      </c>
      <c r="D69" s="47"/>
      <c r="E69" s="48" t="s">
        <v>288</v>
      </c>
      <c r="F69" s="72"/>
      <c r="G69" s="169"/>
      <c r="H69" s="191"/>
      <c r="I69" s="298"/>
      <c r="J69" s="191" t="s">
        <v>341</v>
      </c>
      <c r="K69" s="73">
        <v>900</v>
      </c>
      <c r="L69" s="72">
        <v>900</v>
      </c>
    </row>
    <row r="70" spans="1:12" ht="13.5" customHeight="1" x14ac:dyDescent="0.15">
      <c r="A70" s="13"/>
      <c r="B70" s="37"/>
      <c r="C70" s="38" t="s">
        <v>85</v>
      </c>
      <c r="D70" s="47"/>
      <c r="E70" s="48" t="s">
        <v>9</v>
      </c>
      <c r="F70" s="72" t="s">
        <v>341</v>
      </c>
      <c r="G70" s="169" t="s">
        <v>341</v>
      </c>
      <c r="H70" s="191">
        <v>4560</v>
      </c>
      <c r="I70" s="298">
        <v>3433</v>
      </c>
      <c r="J70" s="191">
        <v>720</v>
      </c>
      <c r="K70" s="73">
        <v>7580</v>
      </c>
      <c r="L70" s="72">
        <v>8660</v>
      </c>
    </row>
    <row r="71" spans="1:12" ht="13.5" customHeight="1" x14ac:dyDescent="0.15">
      <c r="A71" s="13"/>
      <c r="B71" s="37"/>
      <c r="C71" s="38" t="s">
        <v>102</v>
      </c>
      <c r="D71" s="47"/>
      <c r="E71" s="48" t="s">
        <v>9</v>
      </c>
      <c r="F71" s="72" t="s">
        <v>341</v>
      </c>
      <c r="G71" s="169" t="s">
        <v>341</v>
      </c>
      <c r="H71" s="191">
        <v>1542</v>
      </c>
      <c r="I71" s="298">
        <v>10431</v>
      </c>
      <c r="J71" s="191" t="s">
        <v>341</v>
      </c>
      <c r="K71" s="73">
        <v>1008</v>
      </c>
      <c r="L71" s="72">
        <v>1008</v>
      </c>
    </row>
    <row r="72" spans="1:12" ht="13.5" customHeight="1" x14ac:dyDescent="0.15">
      <c r="A72" s="13"/>
      <c r="B72" s="37"/>
      <c r="C72" s="38" t="s">
        <v>294</v>
      </c>
      <c r="D72" s="47"/>
      <c r="E72" s="48" t="s">
        <v>288</v>
      </c>
      <c r="F72" s="72" t="s">
        <v>341</v>
      </c>
      <c r="G72" s="169" t="s">
        <v>341</v>
      </c>
      <c r="H72" s="191">
        <v>300</v>
      </c>
      <c r="I72" s="298">
        <v>1789</v>
      </c>
      <c r="J72" s="191">
        <v>150</v>
      </c>
      <c r="K72" s="73">
        <v>630</v>
      </c>
      <c r="L72" s="72">
        <v>630</v>
      </c>
    </row>
    <row r="73" spans="1:12" ht="13.5" customHeight="1" x14ac:dyDescent="0.15">
      <c r="A73" s="13"/>
      <c r="B73" s="37"/>
      <c r="C73" s="38" t="s">
        <v>86</v>
      </c>
      <c r="D73" s="47"/>
      <c r="E73" s="48" t="s">
        <v>9</v>
      </c>
      <c r="F73" s="72">
        <v>2</v>
      </c>
      <c r="G73" s="169">
        <v>321</v>
      </c>
      <c r="H73" s="191">
        <v>13522</v>
      </c>
      <c r="I73" s="298">
        <v>82661</v>
      </c>
      <c r="J73" s="191"/>
      <c r="K73" s="73"/>
      <c r="L73" s="72">
        <v>2000</v>
      </c>
    </row>
    <row r="74" spans="1:12" ht="13.5" customHeight="1" x14ac:dyDescent="0.15">
      <c r="A74" s="13"/>
      <c r="B74" s="37"/>
      <c r="C74" s="38" t="s">
        <v>89</v>
      </c>
      <c r="D74" s="47"/>
      <c r="E74" s="48" t="s">
        <v>9</v>
      </c>
      <c r="F74" s="72" t="s">
        <v>341</v>
      </c>
      <c r="G74" s="169" t="s">
        <v>341</v>
      </c>
      <c r="H74" s="191">
        <v>3623</v>
      </c>
      <c r="I74" s="298">
        <v>19096</v>
      </c>
      <c r="J74" s="191"/>
      <c r="K74" s="73"/>
      <c r="L74" s="72">
        <v>80</v>
      </c>
    </row>
    <row r="75" spans="1:12" ht="13.5" customHeight="1" x14ac:dyDescent="0.15">
      <c r="A75" s="15"/>
      <c r="B75" s="37"/>
      <c r="C75" s="38" t="s">
        <v>149</v>
      </c>
      <c r="D75" s="47"/>
      <c r="E75" s="48" t="s">
        <v>288</v>
      </c>
      <c r="F75" s="72"/>
      <c r="G75" s="169"/>
      <c r="H75" s="191"/>
      <c r="I75" s="298"/>
      <c r="J75" s="191" t="s">
        <v>341</v>
      </c>
      <c r="K75" s="73">
        <v>990</v>
      </c>
      <c r="L75" s="72">
        <v>990</v>
      </c>
    </row>
    <row r="76" spans="1:12" ht="13.5" customHeight="1" x14ac:dyDescent="0.15">
      <c r="A76" s="15"/>
      <c r="B76" s="37"/>
      <c r="C76" s="38" t="s">
        <v>101</v>
      </c>
      <c r="D76" s="47"/>
      <c r="E76" s="48" t="s">
        <v>9</v>
      </c>
      <c r="F76" s="72" t="s">
        <v>341</v>
      </c>
      <c r="G76" s="169" t="s">
        <v>341</v>
      </c>
      <c r="H76" s="191">
        <v>1497</v>
      </c>
      <c r="I76" s="298">
        <v>4353</v>
      </c>
      <c r="J76" s="191">
        <v>1000</v>
      </c>
      <c r="K76" s="73">
        <v>2198</v>
      </c>
      <c r="L76" s="72">
        <v>2198</v>
      </c>
    </row>
    <row r="77" spans="1:12" ht="13.5" customHeight="1" x14ac:dyDescent="0.15">
      <c r="A77" s="13"/>
      <c r="B77" s="37"/>
      <c r="C77" s="38" t="s">
        <v>84</v>
      </c>
      <c r="D77" s="47"/>
      <c r="E77" s="48" t="s">
        <v>9</v>
      </c>
      <c r="F77" s="72">
        <v>20472</v>
      </c>
      <c r="G77" s="169">
        <v>50651</v>
      </c>
      <c r="H77" s="191">
        <v>97481</v>
      </c>
      <c r="I77" s="298">
        <v>222660</v>
      </c>
      <c r="J77" s="191">
        <v>3600</v>
      </c>
      <c r="K77" s="73">
        <v>68118</v>
      </c>
      <c r="L77" s="72">
        <v>74310</v>
      </c>
    </row>
    <row r="78" spans="1:12" ht="13.5" customHeight="1" x14ac:dyDescent="0.15">
      <c r="A78" s="15"/>
      <c r="B78" s="37"/>
      <c r="C78" s="38" t="s">
        <v>295</v>
      </c>
      <c r="D78" s="47"/>
      <c r="E78" s="48" t="s">
        <v>288</v>
      </c>
      <c r="F78" s="72"/>
      <c r="G78" s="169"/>
      <c r="H78" s="191"/>
      <c r="I78" s="298"/>
      <c r="J78" s="191" t="s">
        <v>341</v>
      </c>
      <c r="K78" s="73">
        <v>48</v>
      </c>
      <c r="L78" s="72">
        <v>48</v>
      </c>
    </row>
    <row r="79" spans="1:12" ht="13.5" customHeight="1" x14ac:dyDescent="0.15">
      <c r="A79" s="15"/>
      <c r="B79" s="37"/>
      <c r="C79" s="38" t="s">
        <v>222</v>
      </c>
      <c r="D79" s="47"/>
      <c r="E79" s="48" t="s">
        <v>9</v>
      </c>
      <c r="F79" s="72" t="s">
        <v>341</v>
      </c>
      <c r="G79" s="169" t="s">
        <v>341</v>
      </c>
      <c r="H79" s="191">
        <v>368</v>
      </c>
      <c r="I79" s="298">
        <v>2888</v>
      </c>
      <c r="J79" s="191">
        <v>32</v>
      </c>
      <c r="K79" s="73">
        <v>224</v>
      </c>
      <c r="L79" s="72">
        <v>224</v>
      </c>
    </row>
    <row r="80" spans="1:12" ht="13.5" customHeight="1" x14ac:dyDescent="0.15">
      <c r="A80" s="13"/>
      <c r="B80" s="37"/>
      <c r="C80" s="38" t="s">
        <v>296</v>
      </c>
      <c r="D80" s="59"/>
      <c r="E80" s="48" t="s">
        <v>9</v>
      </c>
      <c r="F80" s="72"/>
      <c r="G80" s="169"/>
      <c r="H80" s="191"/>
      <c r="I80" s="298"/>
      <c r="J80" s="191"/>
      <c r="K80" s="73"/>
      <c r="L80" s="71">
        <v>360</v>
      </c>
    </row>
    <row r="81" spans="1:12" ht="13.5" customHeight="1" x14ac:dyDescent="0.15">
      <c r="A81" s="134"/>
      <c r="B81" s="153"/>
      <c r="C81" s="157" t="s">
        <v>97</v>
      </c>
      <c r="D81" s="158"/>
      <c r="E81" s="135" t="s">
        <v>9</v>
      </c>
      <c r="F81" s="74">
        <f t="shared" ref="F81:L81" si="3">SUM(F61:F80)</f>
        <v>47656</v>
      </c>
      <c r="G81" s="171">
        <f t="shared" si="3"/>
        <v>93556</v>
      </c>
      <c r="H81" s="311">
        <f t="shared" si="3"/>
        <v>403430</v>
      </c>
      <c r="I81" s="305">
        <f t="shared" si="3"/>
        <v>761384</v>
      </c>
      <c r="J81" s="311">
        <f t="shared" si="3"/>
        <v>28592</v>
      </c>
      <c r="K81" s="75">
        <f t="shared" si="3"/>
        <v>317330</v>
      </c>
      <c r="L81" s="74">
        <f t="shared" si="3"/>
        <v>354490</v>
      </c>
    </row>
    <row r="82" spans="1:12" ht="13.5" customHeight="1" x14ac:dyDescent="0.15">
      <c r="A82" s="16" t="s">
        <v>155</v>
      </c>
      <c r="B82" s="43"/>
      <c r="C82" s="44" t="s">
        <v>142</v>
      </c>
      <c r="D82" s="45"/>
      <c r="E82" s="46" t="s">
        <v>9</v>
      </c>
      <c r="F82" s="72" t="s">
        <v>341</v>
      </c>
      <c r="G82" s="169" t="s">
        <v>341</v>
      </c>
      <c r="H82" s="191">
        <v>8195</v>
      </c>
      <c r="I82" s="298">
        <v>2831</v>
      </c>
      <c r="J82" s="191">
        <v>1050</v>
      </c>
      <c r="K82" s="72">
        <v>6945</v>
      </c>
      <c r="L82" s="72">
        <v>9495</v>
      </c>
    </row>
    <row r="83" spans="1:12" ht="13.5" customHeight="1" x14ac:dyDescent="0.15">
      <c r="A83" s="13" t="s">
        <v>145</v>
      </c>
      <c r="B83" s="37"/>
      <c r="C83" s="38" t="s">
        <v>140</v>
      </c>
      <c r="D83" s="47"/>
      <c r="E83" s="48" t="s">
        <v>9</v>
      </c>
      <c r="F83" s="72" t="s">
        <v>341</v>
      </c>
      <c r="G83" s="169" t="s">
        <v>341</v>
      </c>
      <c r="H83" s="191">
        <v>34800</v>
      </c>
      <c r="I83" s="298">
        <v>11650</v>
      </c>
      <c r="J83" s="191">
        <v>6750</v>
      </c>
      <c r="K83" s="72">
        <v>27840</v>
      </c>
      <c r="L83" s="72">
        <v>35220</v>
      </c>
    </row>
    <row r="84" spans="1:12" ht="13.5" customHeight="1" x14ac:dyDescent="0.15">
      <c r="A84" s="14"/>
      <c r="B84" s="37"/>
      <c r="C84" s="38" t="s">
        <v>105</v>
      </c>
      <c r="D84" s="47"/>
      <c r="E84" s="48" t="s">
        <v>9</v>
      </c>
      <c r="F84" s="72">
        <v>1800</v>
      </c>
      <c r="G84" s="169">
        <v>641</v>
      </c>
      <c r="H84" s="191">
        <v>12675</v>
      </c>
      <c r="I84" s="298">
        <v>4512</v>
      </c>
      <c r="J84" s="191">
        <v>750</v>
      </c>
      <c r="K84" s="72">
        <v>9075</v>
      </c>
      <c r="L84" s="72">
        <v>9975</v>
      </c>
    </row>
    <row r="85" spans="1:12" ht="13.5" customHeight="1" x14ac:dyDescent="0.15">
      <c r="A85" s="13"/>
      <c r="B85" s="37"/>
      <c r="C85" s="38" t="s">
        <v>224</v>
      </c>
      <c r="D85" s="47"/>
      <c r="E85" s="48" t="s">
        <v>9</v>
      </c>
      <c r="F85" s="72">
        <v>810</v>
      </c>
      <c r="G85" s="169">
        <v>277</v>
      </c>
      <c r="H85" s="191">
        <v>43785</v>
      </c>
      <c r="I85" s="298">
        <v>15111</v>
      </c>
      <c r="J85" s="191">
        <v>9750</v>
      </c>
      <c r="K85" s="72">
        <v>49205</v>
      </c>
      <c r="L85" s="72">
        <v>58205</v>
      </c>
    </row>
    <row r="86" spans="1:12" ht="13.5" customHeight="1" x14ac:dyDescent="0.15">
      <c r="A86" s="156"/>
      <c r="B86" s="62"/>
      <c r="C86" s="63" t="s">
        <v>97</v>
      </c>
      <c r="D86" s="64"/>
      <c r="E86" s="61" t="s">
        <v>9</v>
      </c>
      <c r="F86" s="145">
        <f t="shared" ref="F86:L86" si="4">SUM(F82:F85)</f>
        <v>2610</v>
      </c>
      <c r="G86" s="175">
        <f t="shared" si="4"/>
        <v>918</v>
      </c>
      <c r="H86" s="320">
        <f t="shared" si="4"/>
        <v>99455</v>
      </c>
      <c r="I86" s="319">
        <f t="shared" si="4"/>
        <v>34104</v>
      </c>
      <c r="J86" s="320">
        <f t="shared" si="4"/>
        <v>18300</v>
      </c>
      <c r="K86" s="155">
        <f t="shared" si="4"/>
        <v>93065</v>
      </c>
      <c r="L86" s="91">
        <f t="shared" si="4"/>
        <v>112895</v>
      </c>
    </row>
    <row r="87" spans="1:12" ht="13.5" customHeight="1" x14ac:dyDescent="0.15">
      <c r="A87" s="370"/>
      <c r="B87" s="358"/>
      <c r="C87" s="359"/>
      <c r="D87" s="371"/>
      <c r="E87" s="372"/>
      <c r="F87" s="360"/>
      <c r="G87" s="360"/>
      <c r="H87" s="360"/>
      <c r="I87" s="360"/>
      <c r="J87" s="360"/>
      <c r="K87" s="360"/>
      <c r="L87" s="275"/>
    </row>
    <row r="88" spans="1:12" ht="13.5" customHeight="1" x14ac:dyDescent="0.15">
      <c r="A88" s="373"/>
      <c r="B88" s="17"/>
      <c r="C88" s="265"/>
      <c r="D88" s="20"/>
      <c r="E88" s="222"/>
      <c r="F88" s="256"/>
      <c r="G88" s="256"/>
      <c r="H88" s="256"/>
      <c r="I88" s="256"/>
      <c r="J88" s="256"/>
      <c r="K88" s="256"/>
      <c r="L88" s="287"/>
    </row>
    <row r="89" spans="1:12" ht="13.5" customHeight="1" x14ac:dyDescent="0.15">
      <c r="A89" s="373"/>
      <c r="B89" s="17"/>
      <c r="C89" s="265"/>
      <c r="D89" s="20"/>
      <c r="E89" s="222"/>
      <c r="F89" s="256"/>
      <c r="G89" s="256"/>
      <c r="H89" s="256"/>
      <c r="I89" s="256"/>
      <c r="J89" s="256"/>
      <c r="K89" s="256"/>
      <c r="L89" s="287"/>
    </row>
    <row r="90" spans="1:12" ht="13.5" customHeight="1" x14ac:dyDescent="0.15">
      <c r="A90" s="373"/>
      <c r="B90" s="17"/>
      <c r="C90" s="265"/>
      <c r="D90" s="20"/>
      <c r="E90" s="222"/>
      <c r="F90" s="256"/>
      <c r="G90" s="256"/>
      <c r="H90" s="256"/>
      <c r="I90" s="256"/>
      <c r="J90" s="256"/>
      <c r="K90" s="256"/>
      <c r="L90" s="287"/>
    </row>
    <row r="91" spans="1:12" s="1" customFormat="1" ht="13.5" customHeight="1" x14ac:dyDescent="0.15">
      <c r="A91" s="124" t="s">
        <v>14</v>
      </c>
      <c r="B91" s="121"/>
      <c r="C91" s="375" t="s">
        <v>98</v>
      </c>
      <c r="D91" s="12"/>
      <c r="E91" s="377" t="s">
        <v>80</v>
      </c>
      <c r="F91" s="379" t="s">
        <v>347</v>
      </c>
      <c r="G91" s="380"/>
      <c r="H91" s="381" t="s">
        <v>348</v>
      </c>
      <c r="I91" s="382"/>
      <c r="J91" s="383" t="s">
        <v>285</v>
      </c>
      <c r="K91" s="384"/>
      <c r="L91" s="385"/>
    </row>
    <row r="92" spans="1:12" s="1" customFormat="1" ht="13.5" customHeight="1" x14ac:dyDescent="0.15">
      <c r="A92" s="125" t="s">
        <v>77</v>
      </c>
      <c r="B92" s="126"/>
      <c r="C92" s="376"/>
      <c r="D92" s="127"/>
      <c r="E92" s="378"/>
      <c r="F92" s="22" t="s">
        <v>78</v>
      </c>
      <c r="G92" s="168" t="s">
        <v>79</v>
      </c>
      <c r="H92" s="307" t="s">
        <v>315</v>
      </c>
      <c r="I92" s="300" t="s">
        <v>316</v>
      </c>
      <c r="J92" s="307" t="s">
        <v>349</v>
      </c>
      <c r="K92" s="120" t="s">
        <v>350</v>
      </c>
      <c r="L92" s="22" t="s">
        <v>244</v>
      </c>
    </row>
    <row r="93" spans="1:12" ht="13.5" customHeight="1" x14ac:dyDescent="0.15">
      <c r="A93" s="16" t="s">
        <v>156</v>
      </c>
      <c r="B93" s="28"/>
      <c r="C93" s="24" t="s">
        <v>157</v>
      </c>
      <c r="D93" s="60"/>
      <c r="E93" s="29" t="s">
        <v>9</v>
      </c>
      <c r="F93" s="78" t="s">
        <v>341</v>
      </c>
      <c r="G93" s="174" t="s">
        <v>341</v>
      </c>
      <c r="H93" s="252">
        <v>4624</v>
      </c>
      <c r="I93" s="297">
        <v>5634</v>
      </c>
      <c r="J93" s="252">
        <v>867</v>
      </c>
      <c r="K93" s="79">
        <v>5491</v>
      </c>
      <c r="L93" s="89">
        <v>5491</v>
      </c>
    </row>
    <row r="94" spans="1:12" ht="13.5" customHeight="1" x14ac:dyDescent="0.15">
      <c r="A94" s="14"/>
      <c r="B94" s="37"/>
      <c r="C94" s="38" t="s">
        <v>105</v>
      </c>
      <c r="D94" s="47"/>
      <c r="E94" s="48" t="s">
        <v>9</v>
      </c>
      <c r="F94" s="72" t="s">
        <v>341</v>
      </c>
      <c r="G94" s="169" t="s">
        <v>341</v>
      </c>
      <c r="H94" s="191">
        <v>489768</v>
      </c>
      <c r="I94" s="298">
        <v>64976</v>
      </c>
      <c r="J94" s="191"/>
      <c r="K94" s="73"/>
      <c r="L94" s="210"/>
    </row>
    <row r="95" spans="1:12" ht="13.5" customHeight="1" x14ac:dyDescent="0.15">
      <c r="A95" s="134" t="s">
        <v>146</v>
      </c>
      <c r="B95" s="62"/>
      <c r="C95" s="63" t="s">
        <v>97</v>
      </c>
      <c r="D95" s="111"/>
      <c r="E95" s="112" t="s">
        <v>9</v>
      </c>
      <c r="F95" s="145">
        <f t="shared" ref="F95:L95" si="5">SUM(F93:F94)</f>
        <v>0</v>
      </c>
      <c r="G95" s="175">
        <f t="shared" si="5"/>
        <v>0</v>
      </c>
      <c r="H95" s="320">
        <f t="shared" si="5"/>
        <v>494392</v>
      </c>
      <c r="I95" s="319">
        <f t="shared" si="5"/>
        <v>70610</v>
      </c>
      <c r="J95" s="320">
        <f t="shared" si="5"/>
        <v>867</v>
      </c>
      <c r="K95" s="155">
        <f t="shared" si="5"/>
        <v>5491</v>
      </c>
      <c r="L95" s="91">
        <f t="shared" si="5"/>
        <v>5491</v>
      </c>
    </row>
    <row r="96" spans="1:12" ht="13.5" customHeight="1" x14ac:dyDescent="0.15">
      <c r="A96" s="14" t="s">
        <v>22</v>
      </c>
      <c r="B96" s="34"/>
      <c r="C96" s="57" t="s">
        <v>333</v>
      </c>
      <c r="D96" s="356"/>
      <c r="E96" s="357" t="s">
        <v>332</v>
      </c>
      <c r="F96" s="87" t="s">
        <v>341</v>
      </c>
      <c r="G96" s="176" t="s">
        <v>341</v>
      </c>
      <c r="H96" s="312">
        <v>720</v>
      </c>
      <c r="I96" s="306">
        <v>480</v>
      </c>
      <c r="J96" s="312"/>
      <c r="K96" s="160"/>
      <c r="L96" s="189"/>
    </row>
    <row r="97" spans="1:12" ht="13.5" customHeight="1" x14ac:dyDescent="0.15">
      <c r="A97" s="14" t="s">
        <v>23</v>
      </c>
      <c r="B97" s="43"/>
      <c r="C97" s="44" t="s">
        <v>157</v>
      </c>
      <c r="D97" s="45"/>
      <c r="E97" s="46" t="s">
        <v>9</v>
      </c>
      <c r="F97" s="76">
        <v>2160</v>
      </c>
      <c r="G97" s="173">
        <v>2826</v>
      </c>
      <c r="H97" s="308">
        <v>31488</v>
      </c>
      <c r="I97" s="302">
        <v>43137</v>
      </c>
      <c r="J97" s="308">
        <v>2400</v>
      </c>
      <c r="K97" s="77">
        <v>26976</v>
      </c>
      <c r="L97" s="161">
        <v>29376</v>
      </c>
    </row>
    <row r="98" spans="1:12" ht="13.5" customHeight="1" x14ac:dyDescent="0.15">
      <c r="A98" s="14"/>
      <c r="B98" s="15"/>
      <c r="C98" s="25" t="s">
        <v>82</v>
      </c>
      <c r="D98" s="187"/>
      <c r="E98" s="188" t="s">
        <v>9</v>
      </c>
      <c r="F98" s="72" t="s">
        <v>341</v>
      </c>
      <c r="G98" s="169" t="s">
        <v>341</v>
      </c>
      <c r="H98" s="309">
        <v>41430</v>
      </c>
      <c r="I98" s="303">
        <v>4622</v>
      </c>
      <c r="J98" s="309">
        <v>19680</v>
      </c>
      <c r="K98" s="129">
        <v>39770</v>
      </c>
      <c r="L98" s="207">
        <v>59630</v>
      </c>
    </row>
    <row r="99" spans="1:12" ht="13.5" customHeight="1" x14ac:dyDescent="0.15">
      <c r="A99" s="14"/>
      <c r="B99" s="37"/>
      <c r="C99" s="38" t="s">
        <v>317</v>
      </c>
      <c r="D99" s="47"/>
      <c r="E99" s="48" t="s">
        <v>9</v>
      </c>
      <c r="F99" s="72" t="s">
        <v>341</v>
      </c>
      <c r="G99" s="169" t="s">
        <v>341</v>
      </c>
      <c r="H99" s="191">
        <v>120</v>
      </c>
      <c r="I99" s="298">
        <v>292</v>
      </c>
      <c r="J99" s="191"/>
      <c r="K99" s="73"/>
      <c r="L99" s="210"/>
    </row>
    <row r="100" spans="1:12" ht="13.5" customHeight="1" x14ac:dyDescent="0.15">
      <c r="A100" s="134"/>
      <c r="B100" s="110"/>
      <c r="C100" s="63" t="s">
        <v>97</v>
      </c>
      <c r="D100" s="111"/>
      <c r="E100" s="112" t="s">
        <v>9</v>
      </c>
      <c r="F100" s="145">
        <f t="shared" ref="F100:L100" si="6">SUM(F96:F99)</f>
        <v>2160</v>
      </c>
      <c r="G100" s="175">
        <f t="shared" si="6"/>
        <v>2826</v>
      </c>
      <c r="H100" s="320">
        <f t="shared" si="6"/>
        <v>73758</v>
      </c>
      <c r="I100" s="319">
        <f t="shared" si="6"/>
        <v>48531</v>
      </c>
      <c r="J100" s="320">
        <f t="shared" si="6"/>
        <v>22080</v>
      </c>
      <c r="K100" s="155">
        <f t="shared" si="6"/>
        <v>66746</v>
      </c>
      <c r="L100" s="91">
        <f t="shared" si="6"/>
        <v>89006</v>
      </c>
    </row>
    <row r="101" spans="1:12" ht="13.5" customHeight="1" x14ac:dyDescent="0.15">
      <c r="A101" s="4" t="s">
        <v>150</v>
      </c>
      <c r="C101" s="6"/>
      <c r="D101" s="6"/>
      <c r="E101" s="10"/>
      <c r="F101" s="11"/>
      <c r="G101" s="11"/>
      <c r="H101" s="11"/>
      <c r="I101" s="11"/>
      <c r="J101" s="11"/>
      <c r="K101" s="11"/>
      <c r="L101" s="11"/>
    </row>
    <row r="102" spans="1:12" ht="13.5" customHeight="1" x14ac:dyDescent="0.15">
      <c r="C102" s="6"/>
      <c r="D102" s="6"/>
      <c r="E102" s="10"/>
      <c r="F102" s="11"/>
      <c r="G102" s="11"/>
      <c r="H102" s="11"/>
      <c r="I102" s="11"/>
      <c r="J102" s="11"/>
      <c r="K102" s="11"/>
      <c r="L102" s="11"/>
    </row>
    <row r="103" spans="1:12" ht="13.5" customHeight="1" x14ac:dyDescent="0.15">
      <c r="A103" s="4" t="s">
        <v>24</v>
      </c>
      <c r="F103" s="8"/>
      <c r="I103" s="186" t="s">
        <v>355</v>
      </c>
      <c r="K103" s="389" t="s">
        <v>13</v>
      </c>
      <c r="L103" s="389"/>
    </row>
    <row r="104" spans="1:12" ht="13.5" customHeight="1" x14ac:dyDescent="0.15">
      <c r="F104" s="8"/>
      <c r="I104" s="186"/>
      <c r="K104" s="374"/>
      <c r="L104" s="374"/>
    </row>
    <row r="105" spans="1:12" s="1" customFormat="1" ht="13.5" customHeight="1" x14ac:dyDescent="0.15">
      <c r="A105" s="124" t="s">
        <v>14</v>
      </c>
      <c r="B105" s="121"/>
      <c r="C105" s="375" t="s">
        <v>98</v>
      </c>
      <c r="D105" s="12"/>
      <c r="E105" s="377" t="s">
        <v>80</v>
      </c>
      <c r="F105" s="379" t="s">
        <v>347</v>
      </c>
      <c r="G105" s="380"/>
      <c r="H105" s="381" t="s">
        <v>348</v>
      </c>
      <c r="I105" s="382"/>
      <c r="J105" s="383" t="s">
        <v>285</v>
      </c>
      <c r="K105" s="384"/>
      <c r="L105" s="385"/>
    </row>
    <row r="106" spans="1:12" ht="13.5" customHeight="1" x14ac:dyDescent="0.15">
      <c r="A106" s="131" t="s">
        <v>77</v>
      </c>
      <c r="B106" s="132"/>
      <c r="C106" s="390"/>
      <c r="D106" s="133"/>
      <c r="E106" s="386"/>
      <c r="F106" s="22" t="s">
        <v>78</v>
      </c>
      <c r="G106" s="168" t="s">
        <v>79</v>
      </c>
      <c r="H106" s="307" t="s">
        <v>315</v>
      </c>
      <c r="I106" s="300" t="s">
        <v>316</v>
      </c>
      <c r="J106" s="307" t="s">
        <v>349</v>
      </c>
      <c r="K106" s="120" t="s">
        <v>350</v>
      </c>
      <c r="L106" s="22" t="s">
        <v>244</v>
      </c>
    </row>
    <row r="107" spans="1:12" ht="13.5" customHeight="1" x14ac:dyDescent="0.15">
      <c r="A107" s="248" t="s">
        <v>275</v>
      </c>
      <c r="B107" s="244"/>
      <c r="C107" s="246" t="s">
        <v>274</v>
      </c>
      <c r="D107" s="245"/>
      <c r="E107" s="247" t="s">
        <v>273</v>
      </c>
      <c r="F107" s="87"/>
      <c r="G107" s="176"/>
      <c r="H107" s="312"/>
      <c r="I107" s="306"/>
      <c r="J107" s="312" t="s">
        <v>341</v>
      </c>
      <c r="K107" s="352">
        <v>414</v>
      </c>
      <c r="L107" s="354">
        <v>414</v>
      </c>
    </row>
    <row r="108" spans="1:12" ht="13.5" customHeight="1" x14ac:dyDescent="0.15">
      <c r="A108" s="14" t="s">
        <v>276</v>
      </c>
      <c r="B108" s="257"/>
      <c r="C108" s="258" t="s">
        <v>297</v>
      </c>
      <c r="D108" s="259"/>
      <c r="E108" s="260" t="s">
        <v>229</v>
      </c>
      <c r="F108" s="76" t="s">
        <v>341</v>
      </c>
      <c r="G108" s="173" t="s">
        <v>341</v>
      </c>
      <c r="H108" s="308">
        <v>109815</v>
      </c>
      <c r="I108" s="302">
        <v>85173</v>
      </c>
      <c r="J108" s="308">
        <v>1590</v>
      </c>
      <c r="K108" s="353">
        <v>68239</v>
      </c>
      <c r="L108" s="355">
        <v>78364</v>
      </c>
    </row>
    <row r="109" spans="1:12" ht="13.5" customHeight="1" x14ac:dyDescent="0.15">
      <c r="A109" s="14"/>
      <c r="B109" s="43"/>
      <c r="C109" s="44" t="s">
        <v>83</v>
      </c>
      <c r="D109" s="45"/>
      <c r="E109" s="46" t="s">
        <v>9</v>
      </c>
      <c r="F109" s="76" t="s">
        <v>341</v>
      </c>
      <c r="G109" s="173" t="s">
        <v>341</v>
      </c>
      <c r="H109" s="308">
        <v>150765</v>
      </c>
      <c r="I109" s="302">
        <v>40689</v>
      </c>
      <c r="J109" s="308" t="s">
        <v>341</v>
      </c>
      <c r="K109" s="77">
        <v>330</v>
      </c>
      <c r="L109" s="76">
        <v>825</v>
      </c>
    </row>
    <row r="110" spans="1:12" ht="13.5" customHeight="1" x14ac:dyDescent="0.15">
      <c r="A110" s="15"/>
      <c r="B110" s="37"/>
      <c r="C110" s="38" t="s">
        <v>224</v>
      </c>
      <c r="D110" s="47"/>
      <c r="E110" s="48" t="s">
        <v>9</v>
      </c>
      <c r="F110" s="72" t="s">
        <v>341</v>
      </c>
      <c r="G110" s="169" t="s">
        <v>341</v>
      </c>
      <c r="H110" s="191">
        <v>304</v>
      </c>
      <c r="I110" s="298">
        <v>265</v>
      </c>
      <c r="J110" s="191"/>
      <c r="K110" s="73"/>
      <c r="L110" s="85">
        <v>224</v>
      </c>
    </row>
    <row r="111" spans="1:12" ht="13.5" customHeight="1" x14ac:dyDescent="0.15">
      <c r="A111" s="15"/>
      <c r="B111" s="37"/>
      <c r="C111" s="38" t="s">
        <v>247</v>
      </c>
      <c r="D111" s="47"/>
      <c r="E111" s="48" t="s">
        <v>9</v>
      </c>
      <c r="F111" s="72" t="s">
        <v>341</v>
      </c>
      <c r="G111" s="169" t="s">
        <v>341</v>
      </c>
      <c r="H111" s="191">
        <v>23592</v>
      </c>
      <c r="I111" s="298">
        <v>23115</v>
      </c>
      <c r="J111" s="191">
        <v>11929</v>
      </c>
      <c r="K111" s="73">
        <v>23772</v>
      </c>
      <c r="L111" s="85">
        <v>23772</v>
      </c>
    </row>
    <row r="112" spans="1:12" ht="13.5" customHeight="1" x14ac:dyDescent="0.15">
      <c r="A112" s="15"/>
      <c r="B112" s="37"/>
      <c r="C112" s="38" t="s">
        <v>87</v>
      </c>
      <c r="D112" s="47"/>
      <c r="E112" s="48" t="s">
        <v>9</v>
      </c>
      <c r="F112" s="72" t="s">
        <v>341</v>
      </c>
      <c r="G112" s="169" t="s">
        <v>341</v>
      </c>
      <c r="H112" s="191">
        <v>300</v>
      </c>
      <c r="I112" s="298">
        <v>616</v>
      </c>
      <c r="J112" s="191"/>
      <c r="K112" s="73"/>
      <c r="L112" s="85"/>
    </row>
    <row r="113" spans="1:12" ht="13.5" customHeight="1" x14ac:dyDescent="0.15">
      <c r="A113" s="15"/>
      <c r="B113" s="37"/>
      <c r="C113" s="38" t="s">
        <v>246</v>
      </c>
      <c r="D113" s="47"/>
      <c r="E113" s="48" t="s">
        <v>9</v>
      </c>
      <c r="F113" s="72" t="s">
        <v>341</v>
      </c>
      <c r="G113" s="169" t="s">
        <v>341</v>
      </c>
      <c r="H113" s="191">
        <v>13510</v>
      </c>
      <c r="I113" s="298">
        <v>6389</v>
      </c>
      <c r="J113" s="191">
        <v>2310</v>
      </c>
      <c r="K113" s="73">
        <v>16940</v>
      </c>
      <c r="L113" s="85">
        <v>16940</v>
      </c>
    </row>
    <row r="114" spans="1:12" ht="13.5" customHeight="1" x14ac:dyDescent="0.15">
      <c r="A114" s="15"/>
      <c r="B114" s="37"/>
      <c r="C114" s="38" t="s">
        <v>298</v>
      </c>
      <c r="D114" s="47"/>
      <c r="E114" s="48" t="s">
        <v>229</v>
      </c>
      <c r="F114" s="72"/>
      <c r="G114" s="169"/>
      <c r="H114" s="191"/>
      <c r="I114" s="298"/>
      <c r="J114" s="191" t="s">
        <v>341</v>
      </c>
      <c r="K114" s="73">
        <v>121</v>
      </c>
      <c r="L114" s="85">
        <v>121</v>
      </c>
    </row>
    <row r="115" spans="1:12" ht="13.5" customHeight="1" x14ac:dyDescent="0.15">
      <c r="A115" s="15"/>
      <c r="B115" s="37"/>
      <c r="C115" s="38" t="s">
        <v>245</v>
      </c>
      <c r="D115" s="47"/>
      <c r="E115" s="48" t="s">
        <v>9</v>
      </c>
      <c r="F115" s="72">
        <v>15913</v>
      </c>
      <c r="G115" s="169">
        <v>5983</v>
      </c>
      <c r="H115" s="191">
        <v>15913</v>
      </c>
      <c r="I115" s="298">
        <v>5983</v>
      </c>
      <c r="J115" s="191">
        <v>15306</v>
      </c>
      <c r="K115" s="73">
        <v>31419</v>
      </c>
      <c r="L115" s="85">
        <v>31419</v>
      </c>
    </row>
    <row r="116" spans="1:12" ht="13.5" customHeight="1" x14ac:dyDescent="0.15">
      <c r="A116" s="15"/>
      <c r="B116" s="37"/>
      <c r="C116" s="38" t="s">
        <v>96</v>
      </c>
      <c r="D116" s="47"/>
      <c r="E116" s="40" t="s">
        <v>9</v>
      </c>
      <c r="F116" s="72" t="s">
        <v>341</v>
      </c>
      <c r="G116" s="169" t="s">
        <v>341</v>
      </c>
      <c r="H116" s="191">
        <v>109676</v>
      </c>
      <c r="I116" s="298">
        <v>50926</v>
      </c>
      <c r="J116" s="191" t="s">
        <v>341</v>
      </c>
      <c r="K116" s="73">
        <v>109461</v>
      </c>
      <c r="L116" s="85">
        <v>127695</v>
      </c>
    </row>
    <row r="117" spans="1:12" ht="13.5" customHeight="1" x14ac:dyDescent="0.15">
      <c r="A117" s="13"/>
      <c r="B117" s="37"/>
      <c r="C117" s="38" t="s">
        <v>299</v>
      </c>
      <c r="D117" s="47"/>
      <c r="E117" s="40" t="s">
        <v>229</v>
      </c>
      <c r="F117" s="72"/>
      <c r="G117" s="169"/>
      <c r="H117" s="191"/>
      <c r="I117" s="298"/>
      <c r="J117" s="191" t="s">
        <v>341</v>
      </c>
      <c r="K117" s="73">
        <v>20400</v>
      </c>
      <c r="L117" s="85">
        <v>20400</v>
      </c>
    </row>
    <row r="118" spans="1:12" ht="13.5" customHeight="1" x14ac:dyDescent="0.15">
      <c r="A118" s="134"/>
      <c r="B118" s="128"/>
      <c r="C118" s="63" t="s">
        <v>81</v>
      </c>
      <c r="D118" s="64"/>
      <c r="E118" s="135" t="s">
        <v>9</v>
      </c>
      <c r="F118" s="136">
        <f t="shared" ref="F118:L118" si="7">SUM(F107:F117)</f>
        <v>15913</v>
      </c>
      <c r="G118" s="181">
        <f t="shared" si="7"/>
        <v>5983</v>
      </c>
      <c r="H118" s="321">
        <f t="shared" si="7"/>
        <v>423875</v>
      </c>
      <c r="I118" s="313">
        <f t="shared" si="7"/>
        <v>213156</v>
      </c>
      <c r="J118" s="321">
        <f t="shared" si="7"/>
        <v>31135</v>
      </c>
      <c r="K118" s="185">
        <f t="shared" si="7"/>
        <v>271096</v>
      </c>
      <c r="L118" s="136">
        <f t="shared" si="7"/>
        <v>300174</v>
      </c>
    </row>
    <row r="119" spans="1:12" ht="13.5" customHeight="1" x14ac:dyDescent="0.15">
      <c r="A119" s="14" t="s">
        <v>72</v>
      </c>
      <c r="B119" s="249"/>
      <c r="C119" s="57" t="s">
        <v>239</v>
      </c>
      <c r="D119" s="51"/>
      <c r="E119" s="50" t="s">
        <v>9</v>
      </c>
      <c r="F119" s="87"/>
      <c r="G119" s="176"/>
      <c r="H119" s="312"/>
      <c r="I119" s="306"/>
      <c r="J119" s="312"/>
      <c r="K119" s="160"/>
      <c r="L119" s="87"/>
    </row>
    <row r="120" spans="1:12" ht="13.5" customHeight="1" x14ac:dyDescent="0.15">
      <c r="A120" s="13" t="s">
        <v>18</v>
      </c>
      <c r="B120" s="37"/>
      <c r="C120" s="38" t="s">
        <v>212</v>
      </c>
      <c r="D120" s="39"/>
      <c r="E120" s="40" t="s">
        <v>9</v>
      </c>
      <c r="F120" s="72">
        <v>165047</v>
      </c>
      <c r="G120" s="169">
        <v>38183</v>
      </c>
      <c r="H120" s="191">
        <v>2671307</v>
      </c>
      <c r="I120" s="298">
        <v>594183</v>
      </c>
      <c r="J120" s="191">
        <v>108110</v>
      </c>
      <c r="K120" s="73">
        <v>1649259</v>
      </c>
      <c r="L120" s="85">
        <v>1930226</v>
      </c>
    </row>
    <row r="121" spans="1:12" ht="13.5" customHeight="1" x14ac:dyDescent="0.15">
      <c r="A121" s="137"/>
      <c r="B121" s="41"/>
      <c r="C121" s="242" t="s">
        <v>81</v>
      </c>
      <c r="D121" s="243"/>
      <c r="E121" s="49" t="s">
        <v>9</v>
      </c>
      <c r="F121" s="86">
        <f>SUM(F119:F120)</f>
        <v>165047</v>
      </c>
      <c r="G121" s="250">
        <f>SUM(G119:G120)</f>
        <v>38183</v>
      </c>
      <c r="H121" s="322">
        <f>SUM(H119:H120)</f>
        <v>2671307</v>
      </c>
      <c r="I121" s="314">
        <f>SUM(I119:I120)</f>
        <v>594183</v>
      </c>
      <c r="J121" s="322">
        <f t="shared" ref="J121" si="8">SUM(J119:J120)</f>
        <v>108110</v>
      </c>
      <c r="K121" s="251">
        <f>SUM(K119:K120)</f>
        <v>1649259</v>
      </c>
      <c r="L121" s="86">
        <f>SUM(L119:L120)</f>
        <v>1930226</v>
      </c>
    </row>
    <row r="122" spans="1:12" ht="13.5" customHeight="1" x14ac:dyDescent="0.15">
      <c r="A122" s="16" t="s">
        <v>75</v>
      </c>
      <c r="B122" s="17"/>
      <c r="C122" s="19" t="s">
        <v>300</v>
      </c>
      <c r="D122" s="17"/>
      <c r="E122" s="53" t="s">
        <v>9</v>
      </c>
      <c r="F122" s="161" t="s">
        <v>341</v>
      </c>
      <c r="G122" s="190" t="s">
        <v>341</v>
      </c>
      <c r="H122" s="324">
        <v>121937</v>
      </c>
      <c r="I122" s="315">
        <v>179189</v>
      </c>
      <c r="J122" s="324" t="s">
        <v>341</v>
      </c>
      <c r="K122" s="138">
        <v>22794</v>
      </c>
      <c r="L122" s="84">
        <v>22794</v>
      </c>
    </row>
    <row r="123" spans="1:12" ht="13.5" customHeight="1" x14ac:dyDescent="0.15">
      <c r="A123" s="13" t="s">
        <v>311</v>
      </c>
      <c r="B123" s="43"/>
      <c r="C123" s="44" t="s">
        <v>105</v>
      </c>
      <c r="D123" s="52"/>
      <c r="E123" s="53" t="s">
        <v>9</v>
      </c>
      <c r="F123" s="161">
        <v>77680</v>
      </c>
      <c r="G123" s="190">
        <v>26461</v>
      </c>
      <c r="H123" s="324">
        <v>1189760</v>
      </c>
      <c r="I123" s="315">
        <v>446823</v>
      </c>
      <c r="J123" s="324">
        <v>116620</v>
      </c>
      <c r="K123" s="77">
        <v>1875500</v>
      </c>
      <c r="L123" s="84">
        <v>2051680</v>
      </c>
    </row>
    <row r="124" spans="1:12" ht="13.5" customHeight="1" x14ac:dyDescent="0.15">
      <c r="A124" s="13" t="s">
        <v>312</v>
      </c>
      <c r="B124" s="43"/>
      <c r="C124" s="44" t="s">
        <v>212</v>
      </c>
      <c r="D124" s="52"/>
      <c r="E124" s="53" t="s">
        <v>9</v>
      </c>
      <c r="F124" s="161">
        <v>286763</v>
      </c>
      <c r="G124" s="190">
        <v>174358</v>
      </c>
      <c r="H124" s="324">
        <v>2255555</v>
      </c>
      <c r="I124" s="315">
        <v>1282025</v>
      </c>
      <c r="J124" s="324">
        <v>259012</v>
      </c>
      <c r="K124" s="138">
        <v>1601751</v>
      </c>
      <c r="L124" s="84">
        <v>1692671</v>
      </c>
    </row>
    <row r="125" spans="1:12" ht="13.5" customHeight="1" x14ac:dyDescent="0.15">
      <c r="A125" s="13" t="s">
        <v>325</v>
      </c>
      <c r="B125" s="43"/>
      <c r="C125" s="38" t="s">
        <v>85</v>
      </c>
      <c r="D125" s="47"/>
      <c r="E125" s="48" t="s">
        <v>9</v>
      </c>
      <c r="F125" s="161">
        <v>40000</v>
      </c>
      <c r="G125" s="190">
        <v>12067</v>
      </c>
      <c r="H125" s="324">
        <v>156000</v>
      </c>
      <c r="I125" s="315">
        <v>51766</v>
      </c>
      <c r="J125" s="324">
        <v>40000</v>
      </c>
      <c r="K125" s="73">
        <v>177940</v>
      </c>
      <c r="L125" s="84">
        <v>177940</v>
      </c>
    </row>
    <row r="126" spans="1:12" ht="13.5" customHeight="1" x14ac:dyDescent="0.15">
      <c r="A126" s="15" t="s">
        <v>326</v>
      </c>
      <c r="B126" s="43"/>
      <c r="C126" s="44" t="s">
        <v>226</v>
      </c>
      <c r="D126" s="52"/>
      <c r="E126" s="53" t="s">
        <v>9</v>
      </c>
      <c r="F126" s="72">
        <v>20480</v>
      </c>
      <c r="G126" s="169">
        <v>9694</v>
      </c>
      <c r="H126" s="191">
        <v>102920</v>
      </c>
      <c r="I126" s="298">
        <v>48448</v>
      </c>
      <c r="J126" s="191" t="s">
        <v>341</v>
      </c>
      <c r="K126" s="73">
        <v>81740</v>
      </c>
      <c r="L126" s="84">
        <v>81740</v>
      </c>
    </row>
    <row r="127" spans="1:12" ht="13.5" customHeight="1" x14ac:dyDescent="0.15">
      <c r="A127" s="15" t="s">
        <v>327</v>
      </c>
      <c r="B127" s="43"/>
      <c r="C127" s="54" t="s">
        <v>89</v>
      </c>
      <c r="D127" s="55"/>
      <c r="E127" s="56" t="s">
        <v>9</v>
      </c>
      <c r="F127" s="72" t="s">
        <v>341</v>
      </c>
      <c r="G127" s="169" t="s">
        <v>341</v>
      </c>
      <c r="H127" s="191">
        <v>1280</v>
      </c>
      <c r="I127" s="298">
        <v>2087</v>
      </c>
      <c r="J127" s="191" t="s">
        <v>341</v>
      </c>
      <c r="K127" s="73">
        <v>1360</v>
      </c>
      <c r="L127" s="84">
        <v>1360</v>
      </c>
    </row>
    <row r="128" spans="1:12" ht="13.5" customHeight="1" x14ac:dyDescent="0.15">
      <c r="A128" s="13" t="s">
        <v>129</v>
      </c>
      <c r="B128" s="37"/>
      <c r="C128" s="54" t="s">
        <v>106</v>
      </c>
      <c r="D128" s="39"/>
      <c r="E128" s="40" t="s">
        <v>9</v>
      </c>
      <c r="F128" s="72" t="s">
        <v>341</v>
      </c>
      <c r="G128" s="169" t="s">
        <v>341</v>
      </c>
      <c r="H128" s="191">
        <v>2725</v>
      </c>
      <c r="I128" s="298">
        <v>5959</v>
      </c>
      <c r="J128" s="191">
        <v>1350</v>
      </c>
      <c r="K128" s="73">
        <v>4525</v>
      </c>
      <c r="L128" s="70">
        <v>4525</v>
      </c>
    </row>
    <row r="129" spans="1:12" ht="13.5" customHeight="1" x14ac:dyDescent="0.15">
      <c r="A129" s="13"/>
      <c r="B129" s="17"/>
      <c r="C129" s="54" t="s">
        <v>301</v>
      </c>
      <c r="D129" s="261"/>
      <c r="E129" s="40" t="s">
        <v>9</v>
      </c>
      <c r="F129" s="72">
        <v>80000</v>
      </c>
      <c r="G129" s="169">
        <v>57330</v>
      </c>
      <c r="H129" s="191">
        <v>716350</v>
      </c>
      <c r="I129" s="298">
        <v>559273</v>
      </c>
      <c r="J129" s="191"/>
      <c r="K129" s="73"/>
      <c r="L129" s="70">
        <v>15400</v>
      </c>
    </row>
    <row r="130" spans="1:12" ht="13.5" customHeight="1" x14ac:dyDescent="0.15">
      <c r="A130" s="13"/>
      <c r="B130" s="17"/>
      <c r="C130" s="54" t="s">
        <v>302</v>
      </c>
      <c r="D130" s="261"/>
      <c r="E130" s="40" t="s">
        <v>9</v>
      </c>
      <c r="F130" s="72" t="s">
        <v>341</v>
      </c>
      <c r="G130" s="169" t="s">
        <v>341</v>
      </c>
      <c r="H130" s="191">
        <v>225</v>
      </c>
      <c r="I130" s="298">
        <v>796</v>
      </c>
      <c r="J130" s="191" t="s">
        <v>341</v>
      </c>
      <c r="K130" s="73">
        <v>450</v>
      </c>
      <c r="L130" s="70">
        <v>600</v>
      </c>
    </row>
    <row r="131" spans="1:12" ht="13.5" customHeight="1" x14ac:dyDescent="0.15">
      <c r="A131" s="134" t="s">
        <v>128</v>
      </c>
      <c r="B131" s="128"/>
      <c r="C131" s="242" t="s">
        <v>81</v>
      </c>
      <c r="D131" s="64"/>
      <c r="E131" s="139" t="s">
        <v>9</v>
      </c>
      <c r="F131" s="140">
        <f t="shared" ref="F131:L131" si="9">SUM(F122:F130)</f>
        <v>504923</v>
      </c>
      <c r="G131" s="172">
        <f t="shared" si="9"/>
        <v>279910</v>
      </c>
      <c r="H131" s="235">
        <f t="shared" si="9"/>
        <v>4546752</v>
      </c>
      <c r="I131" s="299">
        <f t="shared" si="9"/>
        <v>2576366</v>
      </c>
      <c r="J131" s="235">
        <f t="shared" si="9"/>
        <v>416982</v>
      </c>
      <c r="K131" s="183">
        <f t="shared" si="9"/>
        <v>3766060</v>
      </c>
      <c r="L131" s="140">
        <f t="shared" si="9"/>
        <v>4048710</v>
      </c>
    </row>
    <row r="132" spans="1:12" ht="13.5" customHeight="1" x14ac:dyDescent="0.15">
      <c r="A132" s="16" t="s">
        <v>76</v>
      </c>
      <c r="B132" s="43"/>
      <c r="C132" s="44" t="s">
        <v>231</v>
      </c>
      <c r="D132" s="35"/>
      <c r="E132" s="36" t="s">
        <v>9</v>
      </c>
      <c r="F132" s="88" t="s">
        <v>341</v>
      </c>
      <c r="G132" s="180" t="s">
        <v>341</v>
      </c>
      <c r="H132" s="325">
        <v>44055</v>
      </c>
      <c r="I132" s="316">
        <v>21715</v>
      </c>
      <c r="J132" s="325">
        <v>2970</v>
      </c>
      <c r="K132" s="77">
        <v>38610</v>
      </c>
      <c r="L132" s="88">
        <v>54450</v>
      </c>
    </row>
    <row r="133" spans="1:12" ht="13.5" customHeight="1" x14ac:dyDescent="0.15">
      <c r="A133" s="15" t="s">
        <v>311</v>
      </c>
      <c r="B133" s="43"/>
      <c r="C133" s="44" t="s">
        <v>300</v>
      </c>
      <c r="D133" s="35"/>
      <c r="E133" s="36" t="s">
        <v>9</v>
      </c>
      <c r="F133" s="88" t="s">
        <v>341</v>
      </c>
      <c r="G133" s="180" t="s">
        <v>341</v>
      </c>
      <c r="H133" s="325">
        <v>4575</v>
      </c>
      <c r="I133" s="316">
        <v>9551</v>
      </c>
      <c r="J133" s="325" t="s">
        <v>341</v>
      </c>
      <c r="K133" s="77">
        <v>1025</v>
      </c>
      <c r="L133" s="88">
        <v>1025</v>
      </c>
    </row>
    <row r="134" spans="1:12" ht="13.5" customHeight="1" x14ac:dyDescent="0.15">
      <c r="A134" s="266" t="s">
        <v>312</v>
      </c>
      <c r="B134" s="37"/>
      <c r="C134" s="38" t="s">
        <v>100</v>
      </c>
      <c r="D134" s="154"/>
      <c r="E134" s="40" t="s">
        <v>9</v>
      </c>
      <c r="F134" s="72"/>
      <c r="G134" s="169"/>
      <c r="H134" s="191"/>
      <c r="I134" s="298"/>
      <c r="J134" s="191" t="s">
        <v>341</v>
      </c>
      <c r="K134" s="73">
        <v>150</v>
      </c>
      <c r="L134" s="70">
        <v>150</v>
      </c>
    </row>
    <row r="135" spans="1:12" ht="13.5" customHeight="1" x14ac:dyDescent="0.15">
      <c r="A135" s="266" t="s">
        <v>313</v>
      </c>
      <c r="B135" s="37"/>
      <c r="C135" s="38" t="s">
        <v>83</v>
      </c>
      <c r="D135" s="39"/>
      <c r="E135" s="40" t="s">
        <v>9</v>
      </c>
      <c r="F135" s="72" t="s">
        <v>341</v>
      </c>
      <c r="G135" s="169" t="s">
        <v>341</v>
      </c>
      <c r="H135" s="191">
        <v>234753</v>
      </c>
      <c r="I135" s="298">
        <v>110360</v>
      </c>
      <c r="J135" s="191">
        <v>90000</v>
      </c>
      <c r="K135" s="73">
        <v>434070</v>
      </c>
      <c r="L135" s="70">
        <v>470070</v>
      </c>
    </row>
    <row r="136" spans="1:12" ht="13.5" customHeight="1" x14ac:dyDescent="0.15">
      <c r="A136" s="13"/>
      <c r="B136" s="37"/>
      <c r="C136" s="38" t="s">
        <v>213</v>
      </c>
      <c r="D136" s="39"/>
      <c r="E136" s="40" t="s">
        <v>288</v>
      </c>
      <c r="F136" s="72" t="s">
        <v>341</v>
      </c>
      <c r="G136" s="169" t="s">
        <v>341</v>
      </c>
      <c r="H136" s="191">
        <v>60350</v>
      </c>
      <c r="I136" s="298">
        <v>34827</v>
      </c>
      <c r="J136" s="191">
        <v>19200</v>
      </c>
      <c r="K136" s="73">
        <v>120700</v>
      </c>
      <c r="L136" s="70">
        <v>120700</v>
      </c>
    </row>
    <row r="137" spans="1:12" ht="13.5" customHeight="1" x14ac:dyDescent="0.15">
      <c r="A137" s="13"/>
      <c r="B137" s="37"/>
      <c r="C137" s="38" t="s">
        <v>318</v>
      </c>
      <c r="D137" s="39"/>
      <c r="E137" s="40" t="s">
        <v>229</v>
      </c>
      <c r="F137" s="72" t="s">
        <v>341</v>
      </c>
      <c r="G137" s="169" t="s">
        <v>341</v>
      </c>
      <c r="H137" s="191">
        <v>75</v>
      </c>
      <c r="I137" s="298">
        <v>227</v>
      </c>
      <c r="J137" s="191" t="s">
        <v>341</v>
      </c>
      <c r="K137" s="73"/>
      <c r="L137" s="70"/>
    </row>
    <row r="138" spans="1:12" ht="13.5" customHeight="1" x14ac:dyDescent="0.15">
      <c r="A138" s="13"/>
      <c r="B138" s="37"/>
      <c r="C138" s="38" t="s">
        <v>246</v>
      </c>
      <c r="D138" s="47"/>
      <c r="E138" s="40" t="s">
        <v>9</v>
      </c>
      <c r="F138" s="72"/>
      <c r="G138" s="169"/>
      <c r="H138" s="191"/>
      <c r="I138" s="298"/>
      <c r="J138" s="191">
        <v>110</v>
      </c>
      <c r="K138" s="73">
        <v>110</v>
      </c>
      <c r="L138" s="70">
        <v>110</v>
      </c>
    </row>
    <row r="139" spans="1:12" ht="13.5" customHeight="1" x14ac:dyDescent="0.15">
      <c r="A139" s="13"/>
      <c r="B139" s="37"/>
      <c r="C139" s="38" t="s">
        <v>89</v>
      </c>
      <c r="D139" s="47"/>
      <c r="E139" s="40" t="s">
        <v>9</v>
      </c>
      <c r="F139" s="72">
        <v>161</v>
      </c>
      <c r="G139" s="169">
        <v>1462</v>
      </c>
      <c r="H139" s="191">
        <v>324</v>
      </c>
      <c r="I139" s="298">
        <v>3933</v>
      </c>
      <c r="J139" s="191">
        <v>49</v>
      </c>
      <c r="K139" s="73">
        <v>118</v>
      </c>
      <c r="L139" s="70">
        <v>118</v>
      </c>
    </row>
    <row r="140" spans="1:12" ht="13.5" customHeight="1" x14ac:dyDescent="0.15">
      <c r="A140" s="13"/>
      <c r="B140" s="37"/>
      <c r="C140" s="38" t="s">
        <v>149</v>
      </c>
      <c r="D140" s="47"/>
      <c r="E140" s="40" t="s">
        <v>9</v>
      </c>
      <c r="F140" s="72" t="s">
        <v>341</v>
      </c>
      <c r="G140" s="169" t="s">
        <v>341</v>
      </c>
      <c r="H140" s="308">
        <v>898</v>
      </c>
      <c r="I140" s="302">
        <v>4555</v>
      </c>
      <c r="J140" s="308" t="s">
        <v>341</v>
      </c>
      <c r="K140" s="77">
        <v>393</v>
      </c>
      <c r="L140" s="70">
        <v>393</v>
      </c>
    </row>
    <row r="141" spans="1:12" ht="13.5" customHeight="1" x14ac:dyDescent="0.15">
      <c r="A141" s="13"/>
      <c r="B141" s="37"/>
      <c r="C141" s="38" t="s">
        <v>266</v>
      </c>
      <c r="D141" s="47"/>
      <c r="E141" s="40" t="s">
        <v>9</v>
      </c>
      <c r="F141" s="72" t="s">
        <v>341</v>
      </c>
      <c r="G141" s="169" t="s">
        <v>341</v>
      </c>
      <c r="H141" s="308">
        <v>50</v>
      </c>
      <c r="I141" s="302">
        <v>764</v>
      </c>
      <c r="J141" s="308" t="s">
        <v>341</v>
      </c>
      <c r="K141" s="77">
        <v>50</v>
      </c>
      <c r="L141" s="70">
        <v>50</v>
      </c>
    </row>
    <row r="142" spans="1:12" ht="13.5" customHeight="1" x14ac:dyDescent="0.15">
      <c r="A142" s="13"/>
      <c r="B142" s="37"/>
      <c r="C142" s="38" t="s">
        <v>137</v>
      </c>
      <c r="D142" s="39"/>
      <c r="E142" s="40" t="s">
        <v>9</v>
      </c>
      <c r="F142" s="72">
        <v>325413</v>
      </c>
      <c r="G142" s="169">
        <v>121722</v>
      </c>
      <c r="H142" s="191">
        <v>3893184</v>
      </c>
      <c r="I142" s="298">
        <v>1616580</v>
      </c>
      <c r="J142" s="191">
        <v>330396</v>
      </c>
      <c r="K142" s="73">
        <v>2158999</v>
      </c>
      <c r="L142" s="70">
        <v>2373096</v>
      </c>
    </row>
    <row r="143" spans="1:12" ht="13.5" customHeight="1" x14ac:dyDescent="0.15">
      <c r="A143" s="13"/>
      <c r="B143" s="37"/>
      <c r="C143" s="38" t="s">
        <v>230</v>
      </c>
      <c r="D143" s="47"/>
      <c r="E143" s="40" t="s">
        <v>9</v>
      </c>
      <c r="F143" s="72">
        <v>239260</v>
      </c>
      <c r="G143" s="169">
        <v>131639</v>
      </c>
      <c r="H143" s="191">
        <v>2265065</v>
      </c>
      <c r="I143" s="298">
        <v>1101491</v>
      </c>
      <c r="J143" s="191">
        <v>128956</v>
      </c>
      <c r="K143" s="73">
        <v>1719953</v>
      </c>
      <c r="L143" s="70">
        <v>1938708</v>
      </c>
    </row>
    <row r="144" spans="1:12" ht="13.5" customHeight="1" x14ac:dyDescent="0.15">
      <c r="A144" s="13"/>
      <c r="B144" s="37"/>
      <c r="C144" s="38" t="s">
        <v>240</v>
      </c>
      <c r="D144" s="47"/>
      <c r="E144" s="48" t="s">
        <v>9</v>
      </c>
      <c r="F144" s="72" t="s">
        <v>341</v>
      </c>
      <c r="G144" s="169" t="s">
        <v>341</v>
      </c>
      <c r="H144" s="191">
        <v>81</v>
      </c>
      <c r="I144" s="298">
        <v>801</v>
      </c>
      <c r="J144" s="191" t="s">
        <v>341</v>
      </c>
      <c r="K144" s="73">
        <v>232</v>
      </c>
      <c r="L144" s="70">
        <v>232</v>
      </c>
    </row>
    <row r="145" spans="1:12" ht="13.5" customHeight="1" x14ac:dyDescent="0.15">
      <c r="A145" s="13"/>
      <c r="B145" s="37"/>
      <c r="C145" s="38" t="s">
        <v>133</v>
      </c>
      <c r="D145" s="47"/>
      <c r="E145" s="40" t="s">
        <v>9</v>
      </c>
      <c r="F145" s="72" t="s">
        <v>341</v>
      </c>
      <c r="G145" s="169" t="s">
        <v>341</v>
      </c>
      <c r="H145" s="191">
        <v>62334</v>
      </c>
      <c r="I145" s="298">
        <v>32052</v>
      </c>
      <c r="J145" s="191" t="s">
        <v>341</v>
      </c>
      <c r="K145" s="73">
        <v>43657</v>
      </c>
      <c r="L145" s="70">
        <v>43657</v>
      </c>
    </row>
    <row r="146" spans="1:12" ht="13.5" customHeight="1" x14ac:dyDescent="0.15">
      <c r="A146" s="13"/>
      <c r="B146" s="37"/>
      <c r="C146" s="38" t="s">
        <v>84</v>
      </c>
      <c r="D146" s="166"/>
      <c r="E146" s="40" t="s">
        <v>9</v>
      </c>
      <c r="F146" s="72" t="s">
        <v>341</v>
      </c>
      <c r="G146" s="169" t="s">
        <v>341</v>
      </c>
      <c r="H146" s="191">
        <v>3521</v>
      </c>
      <c r="I146" s="298">
        <v>37158</v>
      </c>
      <c r="J146" s="191" t="s">
        <v>341</v>
      </c>
      <c r="K146" s="73">
        <v>11071</v>
      </c>
      <c r="L146" s="70">
        <v>11071</v>
      </c>
    </row>
    <row r="147" spans="1:12" ht="13.5" customHeight="1" x14ac:dyDescent="0.15">
      <c r="A147" s="13"/>
      <c r="B147" s="65"/>
      <c r="C147" s="66" t="s">
        <v>264</v>
      </c>
      <c r="D147" s="218"/>
      <c r="E147" s="208" t="s">
        <v>9</v>
      </c>
      <c r="F147" s="78" t="s">
        <v>341</v>
      </c>
      <c r="G147" s="174" t="s">
        <v>341</v>
      </c>
      <c r="H147" s="252">
        <v>1300</v>
      </c>
      <c r="I147" s="297">
        <v>926</v>
      </c>
      <c r="J147" s="252" t="s">
        <v>341</v>
      </c>
      <c r="K147" s="79">
        <v>500</v>
      </c>
      <c r="L147" s="143">
        <v>500</v>
      </c>
    </row>
    <row r="148" spans="1:12" ht="13.5" customHeight="1" x14ac:dyDescent="0.15">
      <c r="A148" s="13"/>
      <c r="B148" s="65"/>
      <c r="C148" s="66" t="s">
        <v>88</v>
      </c>
      <c r="D148" s="218"/>
      <c r="E148" s="208" t="s">
        <v>9</v>
      </c>
      <c r="F148" s="78" t="s">
        <v>341</v>
      </c>
      <c r="G148" s="174" t="s">
        <v>341</v>
      </c>
      <c r="H148" s="252">
        <v>207</v>
      </c>
      <c r="I148" s="297">
        <v>5002</v>
      </c>
      <c r="J148" s="252"/>
      <c r="K148" s="79"/>
      <c r="L148" s="143"/>
    </row>
    <row r="149" spans="1:12" ht="13.5" customHeight="1" x14ac:dyDescent="0.15">
      <c r="A149" s="13"/>
      <c r="B149" s="37"/>
      <c r="C149" s="38" t="s">
        <v>134</v>
      </c>
      <c r="D149" s="47"/>
      <c r="E149" s="48" t="s">
        <v>9</v>
      </c>
      <c r="F149" s="72" t="s">
        <v>341</v>
      </c>
      <c r="G149" s="169" t="s">
        <v>341</v>
      </c>
      <c r="H149" s="191">
        <v>1560</v>
      </c>
      <c r="I149" s="298">
        <v>7344</v>
      </c>
      <c r="J149" s="252">
        <v>255</v>
      </c>
      <c r="K149" s="79">
        <v>1049</v>
      </c>
      <c r="L149" s="70">
        <v>1049</v>
      </c>
    </row>
    <row r="150" spans="1:12" ht="13.5" customHeight="1" x14ac:dyDescent="0.15">
      <c r="A150" s="134"/>
      <c r="B150" s="128"/>
      <c r="C150" s="63" t="s">
        <v>81</v>
      </c>
      <c r="D150" s="64"/>
      <c r="E150" s="139" t="s">
        <v>9</v>
      </c>
      <c r="F150" s="140">
        <f t="shared" ref="F150:L150" si="10">SUM(F132:F149)</f>
        <v>564834</v>
      </c>
      <c r="G150" s="172">
        <f t="shared" si="10"/>
        <v>254823</v>
      </c>
      <c r="H150" s="235">
        <f t="shared" si="10"/>
        <v>6572332</v>
      </c>
      <c r="I150" s="299">
        <f t="shared" si="10"/>
        <v>2987286</v>
      </c>
      <c r="J150" s="333">
        <f t="shared" si="10"/>
        <v>571936</v>
      </c>
      <c r="K150" s="369">
        <f t="shared" si="10"/>
        <v>4530687</v>
      </c>
      <c r="L150" s="140">
        <f t="shared" si="10"/>
        <v>5015379</v>
      </c>
    </row>
    <row r="151" spans="1:12" ht="13.5" customHeight="1" x14ac:dyDescent="0.15">
      <c r="A151" s="16" t="s">
        <v>73</v>
      </c>
      <c r="B151" s="34"/>
      <c r="C151" s="57" t="s">
        <v>303</v>
      </c>
      <c r="D151" s="51"/>
      <c r="E151" s="58" t="s">
        <v>9</v>
      </c>
      <c r="F151" s="189"/>
      <c r="G151" s="364"/>
      <c r="H151" s="367"/>
      <c r="I151" s="364"/>
      <c r="J151" s="323" t="s">
        <v>341</v>
      </c>
      <c r="K151" s="69">
        <v>2640</v>
      </c>
      <c r="L151" s="68">
        <v>2640</v>
      </c>
    </row>
    <row r="152" spans="1:12" ht="13.5" customHeight="1" x14ac:dyDescent="0.15">
      <c r="A152" s="13" t="s">
        <v>74</v>
      </c>
      <c r="B152" s="37"/>
      <c r="C152" s="44" t="s">
        <v>107</v>
      </c>
      <c r="D152" s="47"/>
      <c r="E152" s="40" t="s">
        <v>9</v>
      </c>
      <c r="F152" s="365" t="s">
        <v>341</v>
      </c>
      <c r="G152" s="366" t="s">
        <v>341</v>
      </c>
      <c r="H152" s="368">
        <v>38304</v>
      </c>
      <c r="I152" s="366">
        <v>30331</v>
      </c>
      <c r="J152" s="234" t="s">
        <v>341</v>
      </c>
      <c r="K152" s="71">
        <v>68906</v>
      </c>
      <c r="L152" s="70">
        <v>68906</v>
      </c>
    </row>
    <row r="153" spans="1:12" ht="13.5" customHeight="1" x14ac:dyDescent="0.15">
      <c r="A153" s="13"/>
      <c r="B153" s="37"/>
      <c r="C153" s="38" t="s">
        <v>252</v>
      </c>
      <c r="D153" s="47"/>
      <c r="E153" s="40" t="s">
        <v>9</v>
      </c>
      <c r="F153" s="365">
        <v>44928</v>
      </c>
      <c r="G153" s="366">
        <v>24694</v>
      </c>
      <c r="H153" s="368">
        <v>408672</v>
      </c>
      <c r="I153" s="366">
        <v>229595</v>
      </c>
      <c r="J153" s="234">
        <v>18144</v>
      </c>
      <c r="K153" s="71">
        <v>399150</v>
      </c>
      <c r="L153" s="70">
        <v>471726</v>
      </c>
    </row>
    <row r="154" spans="1:12" ht="13.5" customHeight="1" x14ac:dyDescent="0.15">
      <c r="A154" s="13"/>
      <c r="B154" s="37"/>
      <c r="C154" s="38" t="s">
        <v>104</v>
      </c>
      <c r="D154" s="47"/>
      <c r="E154" s="40" t="s">
        <v>9</v>
      </c>
      <c r="F154" s="365">
        <v>29316</v>
      </c>
      <c r="G154" s="366">
        <v>24659</v>
      </c>
      <c r="H154" s="368">
        <v>550479</v>
      </c>
      <c r="I154" s="366">
        <v>355492</v>
      </c>
      <c r="J154" s="234">
        <v>65848</v>
      </c>
      <c r="K154" s="71">
        <v>426014</v>
      </c>
      <c r="L154" s="70">
        <v>498116</v>
      </c>
    </row>
    <row r="155" spans="1:12" ht="13.5" customHeight="1" x14ac:dyDescent="0.15">
      <c r="A155" s="14"/>
      <c r="B155" s="37"/>
      <c r="C155" s="38" t="s">
        <v>90</v>
      </c>
      <c r="D155" s="47"/>
      <c r="E155" s="40" t="s">
        <v>9</v>
      </c>
      <c r="F155" s="365">
        <v>12260</v>
      </c>
      <c r="G155" s="366">
        <v>11725</v>
      </c>
      <c r="H155" s="368">
        <v>51195</v>
      </c>
      <c r="I155" s="366">
        <v>41379</v>
      </c>
      <c r="J155" s="234">
        <v>6120</v>
      </c>
      <c r="K155" s="71">
        <v>54719</v>
      </c>
      <c r="L155" s="70">
        <v>54719</v>
      </c>
    </row>
    <row r="156" spans="1:12" ht="13.5" customHeight="1" x14ac:dyDescent="0.15">
      <c r="A156" s="14"/>
      <c r="B156" s="37"/>
      <c r="C156" s="38" t="s">
        <v>106</v>
      </c>
      <c r="D156" s="47"/>
      <c r="E156" s="40" t="s">
        <v>9</v>
      </c>
      <c r="F156" s="365">
        <v>6195</v>
      </c>
      <c r="G156" s="366">
        <v>12382</v>
      </c>
      <c r="H156" s="368">
        <v>50848</v>
      </c>
      <c r="I156" s="366">
        <v>84888</v>
      </c>
      <c r="J156" s="234">
        <v>5275</v>
      </c>
      <c r="K156" s="71">
        <v>50940</v>
      </c>
      <c r="L156" s="70">
        <v>57480</v>
      </c>
    </row>
    <row r="157" spans="1:12" ht="13.5" customHeight="1" x14ac:dyDescent="0.15">
      <c r="A157" s="134"/>
      <c r="B157" s="128"/>
      <c r="C157" s="63" t="s">
        <v>81</v>
      </c>
      <c r="D157" s="64"/>
      <c r="E157" s="139" t="s">
        <v>9</v>
      </c>
      <c r="F157" s="140">
        <f t="shared" ref="F157:L157" si="11">SUM(F151:F156)</f>
        <v>92699</v>
      </c>
      <c r="G157" s="172">
        <f t="shared" si="11"/>
        <v>73460</v>
      </c>
      <c r="H157" s="235">
        <f t="shared" si="11"/>
        <v>1099498</v>
      </c>
      <c r="I157" s="299">
        <f t="shared" si="11"/>
        <v>741685</v>
      </c>
      <c r="J157" s="235">
        <f t="shared" si="11"/>
        <v>95387</v>
      </c>
      <c r="K157" s="183">
        <f t="shared" si="11"/>
        <v>1002369</v>
      </c>
      <c r="L157" s="140">
        <f t="shared" si="11"/>
        <v>1153587</v>
      </c>
    </row>
    <row r="158" spans="1:12" ht="13.5" customHeight="1" x14ac:dyDescent="0.15">
      <c r="A158" s="14" t="s">
        <v>10</v>
      </c>
      <c r="B158" s="34"/>
      <c r="C158" s="57" t="s">
        <v>91</v>
      </c>
      <c r="D158" s="148"/>
      <c r="E158" s="40" t="s">
        <v>9</v>
      </c>
      <c r="F158" s="162">
        <v>1440</v>
      </c>
      <c r="G158" s="179">
        <v>17912</v>
      </c>
      <c r="H158" s="326">
        <v>14400</v>
      </c>
      <c r="I158" s="317">
        <v>166050</v>
      </c>
      <c r="J158" s="326">
        <v>1440</v>
      </c>
      <c r="K158" s="73">
        <v>5760</v>
      </c>
      <c r="L158" s="72">
        <v>7200</v>
      </c>
    </row>
    <row r="159" spans="1:12" ht="13.5" customHeight="1" x14ac:dyDescent="0.15">
      <c r="A159" s="13" t="s">
        <v>111</v>
      </c>
      <c r="B159" s="43"/>
      <c r="C159" s="44" t="s">
        <v>110</v>
      </c>
      <c r="D159" s="192"/>
      <c r="E159" s="40" t="s">
        <v>9</v>
      </c>
      <c r="F159" s="162">
        <v>6080</v>
      </c>
      <c r="G159" s="179">
        <v>49407</v>
      </c>
      <c r="H159" s="326">
        <v>250225</v>
      </c>
      <c r="I159" s="317">
        <v>1388388</v>
      </c>
      <c r="J159" s="326">
        <v>15200</v>
      </c>
      <c r="K159" s="73">
        <v>335447</v>
      </c>
      <c r="L159" s="72">
        <v>335597</v>
      </c>
    </row>
    <row r="160" spans="1:12" ht="13.5" customHeight="1" x14ac:dyDescent="0.15">
      <c r="A160" s="193"/>
      <c r="B160" s="37"/>
      <c r="C160" s="38" t="s">
        <v>136</v>
      </c>
      <c r="D160" s="59"/>
      <c r="E160" s="40" t="s">
        <v>9</v>
      </c>
      <c r="F160" s="72" t="s">
        <v>341</v>
      </c>
      <c r="G160" s="169" t="s">
        <v>341</v>
      </c>
      <c r="H160" s="191">
        <v>380</v>
      </c>
      <c r="I160" s="298">
        <v>2454</v>
      </c>
      <c r="J160" s="191" t="s">
        <v>341</v>
      </c>
      <c r="K160" s="73">
        <v>380</v>
      </c>
      <c r="L160" s="70">
        <v>380</v>
      </c>
    </row>
    <row r="161" spans="1:12" ht="13.5" customHeight="1" x14ac:dyDescent="0.15">
      <c r="A161" s="13"/>
      <c r="B161" s="37"/>
      <c r="C161" s="38" t="s">
        <v>89</v>
      </c>
      <c r="D161" s="59"/>
      <c r="E161" s="40" t="s">
        <v>9</v>
      </c>
      <c r="F161" s="72">
        <v>90</v>
      </c>
      <c r="G161" s="169">
        <v>1716</v>
      </c>
      <c r="H161" s="191">
        <v>980</v>
      </c>
      <c r="I161" s="298">
        <v>7929</v>
      </c>
      <c r="J161" s="191" t="s">
        <v>341</v>
      </c>
      <c r="K161" s="73">
        <v>4140</v>
      </c>
      <c r="L161" s="71">
        <v>4140</v>
      </c>
    </row>
    <row r="162" spans="1:12" ht="13.5" customHeight="1" x14ac:dyDescent="0.15">
      <c r="A162" s="13"/>
      <c r="B162" s="37"/>
      <c r="C162" s="38" t="s">
        <v>149</v>
      </c>
      <c r="D162" s="59"/>
      <c r="E162" s="40" t="s">
        <v>9</v>
      </c>
      <c r="F162" s="72" t="s">
        <v>341</v>
      </c>
      <c r="G162" s="169" t="s">
        <v>341</v>
      </c>
      <c r="H162" s="191">
        <v>3730</v>
      </c>
      <c r="I162" s="298">
        <v>36136</v>
      </c>
      <c r="J162" s="191">
        <v>880</v>
      </c>
      <c r="K162" s="73">
        <v>3599</v>
      </c>
      <c r="L162" s="71">
        <v>3599</v>
      </c>
    </row>
    <row r="163" spans="1:12" ht="13.5" customHeight="1" x14ac:dyDescent="0.15">
      <c r="A163" s="13"/>
      <c r="B163" s="37"/>
      <c r="C163" s="38" t="s">
        <v>137</v>
      </c>
      <c r="D163" s="59"/>
      <c r="E163" s="40" t="s">
        <v>9</v>
      </c>
      <c r="F163" s="72">
        <v>1200</v>
      </c>
      <c r="G163" s="169">
        <v>32326</v>
      </c>
      <c r="H163" s="191">
        <v>2400</v>
      </c>
      <c r="I163" s="298">
        <v>64558</v>
      </c>
      <c r="J163" s="191" t="s">
        <v>341</v>
      </c>
      <c r="K163" s="73">
        <v>2403</v>
      </c>
      <c r="L163" s="73">
        <v>3613</v>
      </c>
    </row>
    <row r="164" spans="1:12" ht="13.5" customHeight="1" x14ac:dyDescent="0.15">
      <c r="A164" s="13"/>
      <c r="B164" s="37"/>
      <c r="C164" s="38" t="s">
        <v>96</v>
      </c>
      <c r="D164" s="59"/>
      <c r="E164" s="40" t="s">
        <v>9</v>
      </c>
      <c r="F164" s="72" t="s">
        <v>341</v>
      </c>
      <c r="G164" s="169" t="s">
        <v>341</v>
      </c>
      <c r="H164" s="191">
        <v>8100</v>
      </c>
      <c r="I164" s="298">
        <v>6238</v>
      </c>
      <c r="J164" s="191" t="s">
        <v>341</v>
      </c>
      <c r="K164" s="73">
        <v>5453</v>
      </c>
      <c r="L164" s="71">
        <v>5453</v>
      </c>
    </row>
    <row r="165" spans="1:12" ht="13.5" customHeight="1" x14ac:dyDescent="0.15">
      <c r="A165" s="13"/>
      <c r="B165" s="37"/>
      <c r="C165" s="38" t="s">
        <v>225</v>
      </c>
      <c r="D165" s="59"/>
      <c r="E165" s="40" t="s">
        <v>9</v>
      </c>
      <c r="F165" s="72">
        <v>15200</v>
      </c>
      <c r="G165" s="169">
        <v>89605</v>
      </c>
      <c r="H165" s="191">
        <v>60420</v>
      </c>
      <c r="I165" s="298">
        <v>374110</v>
      </c>
      <c r="J165" s="191">
        <v>7030</v>
      </c>
      <c r="K165" s="73">
        <v>197790</v>
      </c>
      <c r="L165" s="73">
        <v>197790</v>
      </c>
    </row>
    <row r="166" spans="1:12" ht="13.5" customHeight="1" x14ac:dyDescent="0.15">
      <c r="A166" s="134"/>
      <c r="B166" s="153"/>
      <c r="C166" s="157" t="s">
        <v>81</v>
      </c>
      <c r="D166" s="164"/>
      <c r="E166" s="139" t="s">
        <v>9</v>
      </c>
      <c r="F166" s="144">
        <f t="shared" ref="F166:L166" si="12">SUM(F158:F165)</f>
        <v>24010</v>
      </c>
      <c r="G166" s="178">
        <f t="shared" si="12"/>
        <v>190966</v>
      </c>
      <c r="H166" s="327">
        <f t="shared" si="12"/>
        <v>340635</v>
      </c>
      <c r="I166" s="318">
        <f t="shared" si="12"/>
        <v>2045863</v>
      </c>
      <c r="J166" s="327">
        <f t="shared" si="12"/>
        <v>24550</v>
      </c>
      <c r="K166" s="165">
        <f t="shared" si="12"/>
        <v>554972</v>
      </c>
      <c r="L166" s="144">
        <f t="shared" si="12"/>
        <v>557772</v>
      </c>
    </row>
    <row r="167" spans="1:12" ht="13.5" customHeight="1" x14ac:dyDescent="0.15">
      <c r="A167" s="17"/>
      <c r="B167" s="17"/>
      <c r="C167" s="265"/>
      <c r="D167" s="20"/>
      <c r="E167" s="20"/>
      <c r="F167" s="287"/>
      <c r="G167" s="287"/>
      <c r="H167" s="287"/>
      <c r="I167" s="287"/>
      <c r="J167" s="287"/>
      <c r="K167" s="287"/>
      <c r="L167" s="287"/>
    </row>
    <row r="168" spans="1:12" ht="13.5" customHeight="1" x14ac:dyDescent="0.15">
      <c r="A168" s="17"/>
      <c r="B168" s="17"/>
      <c r="C168" s="265"/>
      <c r="D168" s="20"/>
      <c r="E168" s="20"/>
      <c r="F168" s="287"/>
      <c r="G168" s="287"/>
      <c r="H168" s="287"/>
      <c r="I168" s="287"/>
      <c r="J168" s="287"/>
      <c r="K168" s="287"/>
      <c r="L168" s="287"/>
    </row>
    <row r="169" spans="1:12" ht="13.5" customHeight="1" x14ac:dyDescent="0.15">
      <c r="A169" s="17"/>
      <c r="B169" s="17"/>
      <c r="C169" s="265"/>
      <c r="D169" s="20"/>
      <c r="E169" s="20"/>
      <c r="F169" s="287"/>
      <c r="G169" s="287"/>
      <c r="H169" s="287"/>
      <c r="I169" s="287"/>
      <c r="J169" s="287"/>
      <c r="K169" s="287"/>
      <c r="L169" s="287"/>
    </row>
    <row r="170" spans="1:12" ht="13.5" customHeight="1" x14ac:dyDescent="0.15">
      <c r="A170" s="17"/>
      <c r="B170" s="17"/>
      <c r="C170" s="265"/>
      <c r="D170" s="20"/>
      <c r="E170" s="20"/>
      <c r="F170" s="287"/>
      <c r="G170" s="287"/>
      <c r="H170" s="287"/>
      <c r="I170" s="287"/>
      <c r="J170" s="287"/>
      <c r="K170" s="287"/>
      <c r="L170" s="287"/>
    </row>
    <row r="171" spans="1:12" ht="13.5" customHeight="1" x14ac:dyDescent="0.15">
      <c r="A171" s="17"/>
      <c r="B171" s="17"/>
      <c r="C171" s="265"/>
      <c r="D171" s="20"/>
      <c r="E171" s="20"/>
      <c r="F171" s="287"/>
      <c r="G171" s="287"/>
      <c r="H171" s="287"/>
      <c r="I171" s="287"/>
      <c r="J171" s="287"/>
      <c r="K171" s="287"/>
      <c r="L171" s="287"/>
    </row>
    <row r="172" spans="1:12" ht="13.5" customHeight="1" x14ac:dyDescent="0.15">
      <c r="A172" s="17"/>
      <c r="B172" s="17"/>
      <c r="C172" s="265"/>
      <c r="D172" s="20"/>
      <c r="E172" s="20"/>
      <c r="F172" s="287"/>
      <c r="G172" s="287"/>
      <c r="H172" s="287"/>
      <c r="I172" s="287"/>
      <c r="J172" s="287"/>
      <c r="K172" s="287"/>
      <c r="L172" s="287"/>
    </row>
    <row r="173" spans="1:12" ht="13.5" customHeight="1" x14ac:dyDescent="0.15">
      <c r="A173" s="17"/>
      <c r="B173" s="17"/>
      <c r="C173" s="265"/>
      <c r="D173" s="20"/>
      <c r="E173" s="20"/>
      <c r="F173" s="287"/>
      <c r="G173" s="287"/>
      <c r="H173" s="287"/>
      <c r="I173" s="287"/>
      <c r="J173" s="287"/>
      <c r="K173" s="287"/>
      <c r="L173" s="287"/>
    </row>
    <row r="174" spans="1:12" ht="13.5" customHeight="1" x14ac:dyDescent="0.15">
      <c r="A174" s="17"/>
      <c r="B174" s="17"/>
      <c r="C174" s="265"/>
      <c r="D174" s="20"/>
      <c r="E174" s="20"/>
      <c r="F174" s="287"/>
      <c r="G174" s="287"/>
      <c r="H174" s="287"/>
      <c r="I174" s="287"/>
      <c r="J174" s="287"/>
      <c r="K174" s="287"/>
      <c r="L174" s="287"/>
    </row>
    <row r="175" spans="1:12" ht="13.5" customHeight="1" x14ac:dyDescent="0.15">
      <c r="A175" s="17"/>
      <c r="B175" s="17"/>
      <c r="C175" s="265"/>
      <c r="D175" s="20"/>
      <c r="E175" s="20"/>
      <c r="F175" s="287"/>
      <c r="G175" s="287"/>
      <c r="H175" s="287"/>
      <c r="I175" s="287"/>
      <c r="J175" s="287"/>
      <c r="K175" s="287"/>
      <c r="L175" s="287"/>
    </row>
    <row r="176" spans="1:12" ht="13.5" customHeight="1" x14ac:dyDescent="0.15">
      <c r="A176" s="17"/>
      <c r="B176" s="17"/>
      <c r="C176" s="265"/>
      <c r="D176" s="20"/>
      <c r="E176" s="20"/>
      <c r="F176" s="287"/>
      <c r="G176" s="287"/>
      <c r="H176" s="287"/>
      <c r="I176" s="287"/>
      <c r="J176" s="287"/>
      <c r="K176" s="287"/>
      <c r="L176" s="287"/>
    </row>
    <row r="177" spans="1:12" ht="13.5" customHeight="1" x14ac:dyDescent="0.15">
      <c r="A177" s="17"/>
      <c r="B177" s="17"/>
      <c r="C177" s="265"/>
      <c r="D177" s="20"/>
      <c r="E177" s="20"/>
      <c r="F177" s="287"/>
      <c r="G177" s="287"/>
      <c r="H177" s="287"/>
      <c r="I177" s="287"/>
      <c r="J177" s="287"/>
      <c r="K177" s="287"/>
      <c r="L177" s="287"/>
    </row>
    <row r="178" spans="1:12" ht="13.5" customHeight="1" x14ac:dyDescent="0.15">
      <c r="A178" s="17"/>
      <c r="B178" s="17"/>
      <c r="C178" s="265"/>
      <c r="D178" s="20"/>
      <c r="E178" s="20"/>
      <c r="F178" s="287"/>
      <c r="G178" s="287"/>
      <c r="H178" s="287"/>
      <c r="I178" s="287"/>
      <c r="J178" s="287"/>
      <c r="K178" s="287"/>
      <c r="L178" s="287"/>
    </row>
    <row r="179" spans="1:12" ht="13.5" customHeight="1" x14ac:dyDescent="0.15">
      <c r="A179" s="17"/>
      <c r="B179" s="17"/>
      <c r="C179" s="265"/>
      <c r="D179" s="20"/>
      <c r="E179" s="20"/>
      <c r="F179" s="287"/>
      <c r="G179" s="287"/>
      <c r="H179" s="287"/>
      <c r="I179" s="287"/>
      <c r="J179" s="287"/>
      <c r="K179" s="287"/>
      <c r="L179" s="287"/>
    </row>
    <row r="180" spans="1:12" ht="13.5" customHeight="1" x14ac:dyDescent="0.15">
      <c r="A180" s="17"/>
      <c r="B180" s="17"/>
      <c r="C180" s="265"/>
      <c r="D180" s="20"/>
      <c r="E180" s="20"/>
      <c r="F180" s="287"/>
      <c r="G180" s="287"/>
      <c r="H180" s="287"/>
      <c r="I180" s="287"/>
      <c r="J180" s="287"/>
      <c r="K180" s="287"/>
      <c r="L180" s="287"/>
    </row>
    <row r="181" spans="1:12" ht="13.5" customHeight="1" x14ac:dyDescent="0.15">
      <c r="A181" s="272"/>
      <c r="B181" s="272"/>
      <c r="C181" s="157"/>
      <c r="D181" s="158"/>
      <c r="E181" s="158"/>
      <c r="F181" s="276"/>
      <c r="G181" s="276"/>
      <c r="H181" s="276"/>
      <c r="I181" s="276"/>
      <c r="J181" s="276"/>
      <c r="K181" s="276"/>
      <c r="L181" s="276"/>
    </row>
    <row r="182" spans="1:12" ht="13.5" customHeight="1" x14ac:dyDescent="0.15">
      <c r="A182" s="124" t="s">
        <v>14</v>
      </c>
      <c r="B182" s="121"/>
      <c r="C182" s="375" t="s">
        <v>98</v>
      </c>
      <c r="D182" s="12"/>
      <c r="E182" s="377" t="s">
        <v>80</v>
      </c>
      <c r="F182" s="379" t="s">
        <v>347</v>
      </c>
      <c r="G182" s="380"/>
      <c r="H182" s="381" t="s">
        <v>348</v>
      </c>
      <c r="I182" s="382"/>
      <c r="J182" s="383" t="s">
        <v>285</v>
      </c>
      <c r="K182" s="384"/>
      <c r="L182" s="385"/>
    </row>
    <row r="183" spans="1:12" ht="13.5" customHeight="1" x14ac:dyDescent="0.15">
      <c r="A183" s="131" t="s">
        <v>77</v>
      </c>
      <c r="B183" s="126"/>
      <c r="C183" s="376"/>
      <c r="D183" s="127"/>
      <c r="E183" s="386"/>
      <c r="F183" s="22" t="s">
        <v>78</v>
      </c>
      <c r="G183" s="168" t="s">
        <v>79</v>
      </c>
      <c r="H183" s="307" t="s">
        <v>315</v>
      </c>
      <c r="I183" s="300" t="s">
        <v>316</v>
      </c>
      <c r="J183" s="307" t="s">
        <v>349</v>
      </c>
      <c r="K183" s="120" t="s">
        <v>350</v>
      </c>
      <c r="L183" s="22" t="s">
        <v>244</v>
      </c>
    </row>
    <row r="184" spans="1:12" ht="13.5" customHeight="1" x14ac:dyDescent="0.15">
      <c r="A184" s="16" t="s">
        <v>130</v>
      </c>
      <c r="B184" s="34"/>
      <c r="C184" s="57" t="s">
        <v>110</v>
      </c>
      <c r="D184" s="51"/>
      <c r="E184" s="58" t="s">
        <v>9</v>
      </c>
      <c r="F184" s="89">
        <v>30593</v>
      </c>
      <c r="G184" s="177">
        <v>24358</v>
      </c>
      <c r="H184" s="275">
        <v>603719</v>
      </c>
      <c r="I184" s="177">
        <v>927572</v>
      </c>
      <c r="J184" s="329">
        <v>2625</v>
      </c>
      <c r="K184" s="69">
        <v>210127</v>
      </c>
      <c r="L184" s="68">
        <v>210627</v>
      </c>
    </row>
    <row r="185" spans="1:12" ht="13.5" customHeight="1" x14ac:dyDescent="0.15">
      <c r="A185" s="13" t="s">
        <v>153</v>
      </c>
      <c r="B185" s="37"/>
      <c r="C185" s="38" t="s">
        <v>152</v>
      </c>
      <c r="D185" s="47"/>
      <c r="E185" s="40" t="s">
        <v>9</v>
      </c>
      <c r="F185" s="72">
        <v>1080</v>
      </c>
      <c r="G185" s="169">
        <v>2654</v>
      </c>
      <c r="H185" s="279">
        <v>2000</v>
      </c>
      <c r="I185" s="169">
        <v>4708</v>
      </c>
      <c r="J185" s="191" t="s">
        <v>341</v>
      </c>
      <c r="K185" s="73">
        <v>3780</v>
      </c>
      <c r="L185" s="70">
        <v>4460</v>
      </c>
    </row>
    <row r="186" spans="1:12" ht="13.5" customHeight="1" x14ac:dyDescent="0.15">
      <c r="A186" s="13"/>
      <c r="B186" s="37"/>
      <c r="C186" s="38" t="s">
        <v>239</v>
      </c>
      <c r="D186" s="47"/>
      <c r="E186" s="40" t="s">
        <v>9</v>
      </c>
      <c r="F186" s="72">
        <v>4649</v>
      </c>
      <c r="G186" s="169">
        <v>8951</v>
      </c>
      <c r="H186" s="279">
        <v>17750</v>
      </c>
      <c r="I186" s="169">
        <v>35429</v>
      </c>
      <c r="J186" s="191" t="s">
        <v>341</v>
      </c>
      <c r="K186" s="73">
        <v>416</v>
      </c>
      <c r="L186" s="70">
        <v>959</v>
      </c>
    </row>
    <row r="187" spans="1:12" ht="13.5" customHeight="1" x14ac:dyDescent="0.15">
      <c r="A187" s="13"/>
      <c r="B187" s="37"/>
      <c r="C187" s="38" t="s">
        <v>82</v>
      </c>
      <c r="D187" s="47"/>
      <c r="E187" s="40" t="s">
        <v>9</v>
      </c>
      <c r="F187" s="72" t="s">
        <v>341</v>
      </c>
      <c r="G187" s="169" t="s">
        <v>341</v>
      </c>
      <c r="H187" s="279">
        <v>96712</v>
      </c>
      <c r="I187" s="169">
        <v>65088</v>
      </c>
      <c r="J187" s="191">
        <v>504</v>
      </c>
      <c r="K187" s="73">
        <v>2520</v>
      </c>
      <c r="L187" s="70">
        <v>2754</v>
      </c>
    </row>
    <row r="188" spans="1:12" ht="13.5" customHeight="1" x14ac:dyDescent="0.15">
      <c r="A188" s="13"/>
      <c r="B188" s="37"/>
      <c r="C188" s="38" t="s">
        <v>232</v>
      </c>
      <c r="D188" s="47"/>
      <c r="E188" s="40" t="s">
        <v>9</v>
      </c>
      <c r="F188" s="70">
        <v>653940</v>
      </c>
      <c r="G188" s="170">
        <v>242080</v>
      </c>
      <c r="H188" s="280">
        <v>7168324</v>
      </c>
      <c r="I188" s="170">
        <v>2470561</v>
      </c>
      <c r="J188" s="234">
        <v>465439</v>
      </c>
      <c r="K188" s="71">
        <v>6229912</v>
      </c>
      <c r="L188" s="70">
        <v>7186488</v>
      </c>
    </row>
    <row r="189" spans="1:12" ht="13.5" customHeight="1" x14ac:dyDescent="0.15">
      <c r="A189" s="13"/>
      <c r="B189" s="37"/>
      <c r="C189" s="38" t="s">
        <v>233</v>
      </c>
      <c r="D189" s="59"/>
      <c r="E189" s="48" t="s">
        <v>9</v>
      </c>
      <c r="F189" s="210">
        <v>15960</v>
      </c>
      <c r="G189" s="211">
        <v>24659</v>
      </c>
      <c r="H189" s="291">
        <v>85548</v>
      </c>
      <c r="I189" s="211">
        <v>98670</v>
      </c>
      <c r="J189" s="330">
        <v>9300</v>
      </c>
      <c r="K189" s="71">
        <v>59790</v>
      </c>
      <c r="L189" s="70">
        <v>75930</v>
      </c>
    </row>
    <row r="190" spans="1:12" ht="13.5" customHeight="1" x14ac:dyDescent="0.15">
      <c r="A190" s="13"/>
      <c r="B190" s="37"/>
      <c r="C190" s="38" t="s">
        <v>85</v>
      </c>
      <c r="D190" s="47"/>
      <c r="E190" s="40" t="s">
        <v>9</v>
      </c>
      <c r="F190" s="70">
        <v>136800</v>
      </c>
      <c r="G190" s="170">
        <v>77225</v>
      </c>
      <c r="H190" s="280">
        <v>2074436</v>
      </c>
      <c r="I190" s="170">
        <v>795922</v>
      </c>
      <c r="J190" s="234">
        <v>144480</v>
      </c>
      <c r="K190" s="71">
        <v>1474892</v>
      </c>
      <c r="L190" s="70">
        <v>1672620</v>
      </c>
    </row>
    <row r="191" spans="1:12" ht="13.5" customHeight="1" x14ac:dyDescent="0.15">
      <c r="A191" s="13"/>
      <c r="B191" s="37"/>
      <c r="C191" s="38" t="s">
        <v>148</v>
      </c>
      <c r="D191" s="47"/>
      <c r="E191" s="40" t="s">
        <v>9</v>
      </c>
      <c r="F191" s="72" t="s">
        <v>341</v>
      </c>
      <c r="G191" s="169" t="s">
        <v>341</v>
      </c>
      <c r="H191" s="279">
        <v>5133</v>
      </c>
      <c r="I191" s="169">
        <v>8883</v>
      </c>
      <c r="J191" s="191">
        <v>740</v>
      </c>
      <c r="K191" s="73">
        <v>11729</v>
      </c>
      <c r="L191" s="70">
        <v>11952</v>
      </c>
    </row>
    <row r="192" spans="1:12" ht="13.5" customHeight="1" x14ac:dyDescent="0.15">
      <c r="A192" s="13"/>
      <c r="B192" s="37"/>
      <c r="C192" s="38" t="s">
        <v>213</v>
      </c>
      <c r="D192" s="47"/>
      <c r="E192" s="40" t="s">
        <v>9</v>
      </c>
      <c r="F192" s="72">
        <v>2400</v>
      </c>
      <c r="G192" s="169">
        <v>1893</v>
      </c>
      <c r="H192" s="279">
        <v>10940</v>
      </c>
      <c r="I192" s="169">
        <v>7574</v>
      </c>
      <c r="J192" s="191">
        <v>600</v>
      </c>
      <c r="K192" s="73">
        <v>10200</v>
      </c>
      <c r="L192" s="70">
        <v>10800</v>
      </c>
    </row>
    <row r="193" spans="1:12" ht="13.5" customHeight="1" x14ac:dyDescent="0.15">
      <c r="A193" s="13"/>
      <c r="B193" s="37"/>
      <c r="C193" s="38" t="s">
        <v>86</v>
      </c>
      <c r="D193" s="47"/>
      <c r="E193" s="40" t="s">
        <v>9</v>
      </c>
      <c r="F193" s="72" t="s">
        <v>341</v>
      </c>
      <c r="G193" s="169" t="s">
        <v>341</v>
      </c>
      <c r="H193" s="279">
        <v>2700</v>
      </c>
      <c r="I193" s="169">
        <v>1888</v>
      </c>
      <c r="J193" s="191">
        <v>900</v>
      </c>
      <c r="K193" s="73">
        <v>2700</v>
      </c>
      <c r="L193" s="70">
        <v>2700</v>
      </c>
    </row>
    <row r="194" spans="1:12" ht="13.5" customHeight="1" x14ac:dyDescent="0.15">
      <c r="A194" s="13"/>
      <c r="B194" s="37"/>
      <c r="C194" s="38" t="s">
        <v>87</v>
      </c>
      <c r="D194" s="59"/>
      <c r="E194" s="40" t="s">
        <v>9</v>
      </c>
      <c r="F194" s="72"/>
      <c r="G194" s="169"/>
      <c r="H194" s="279"/>
      <c r="I194" s="169"/>
      <c r="J194" s="191" t="s">
        <v>341</v>
      </c>
      <c r="K194" s="73">
        <v>175</v>
      </c>
      <c r="L194" s="70">
        <v>175</v>
      </c>
    </row>
    <row r="195" spans="1:12" ht="13.5" customHeight="1" x14ac:dyDescent="0.15">
      <c r="A195" s="13"/>
      <c r="B195" s="37"/>
      <c r="C195" s="38" t="s">
        <v>241</v>
      </c>
      <c r="D195" s="39"/>
      <c r="E195" s="40" t="s">
        <v>9</v>
      </c>
      <c r="F195" s="72">
        <v>32</v>
      </c>
      <c r="G195" s="169">
        <v>326</v>
      </c>
      <c r="H195" s="279">
        <v>2563</v>
      </c>
      <c r="I195" s="169">
        <v>5395</v>
      </c>
      <c r="J195" s="191" t="s">
        <v>341</v>
      </c>
      <c r="K195" s="73">
        <v>13385</v>
      </c>
      <c r="L195" s="70">
        <v>13451</v>
      </c>
    </row>
    <row r="196" spans="1:12" ht="13.5" customHeight="1" x14ac:dyDescent="0.15">
      <c r="A196" s="13"/>
      <c r="B196" s="37"/>
      <c r="C196" s="38" t="s">
        <v>149</v>
      </c>
      <c r="D196" s="39"/>
      <c r="E196" s="40" t="s">
        <v>9</v>
      </c>
      <c r="F196" s="70">
        <v>26270</v>
      </c>
      <c r="G196" s="170">
        <v>34667</v>
      </c>
      <c r="H196" s="280">
        <v>168920</v>
      </c>
      <c r="I196" s="170">
        <v>211564</v>
      </c>
      <c r="J196" s="234">
        <v>31230</v>
      </c>
      <c r="K196" s="71">
        <v>161620</v>
      </c>
      <c r="L196" s="70">
        <v>176500</v>
      </c>
    </row>
    <row r="197" spans="1:12" ht="13.5" customHeight="1" x14ac:dyDescent="0.15">
      <c r="A197" s="13"/>
      <c r="B197" s="37"/>
      <c r="C197" s="38" t="s">
        <v>132</v>
      </c>
      <c r="D197" s="39"/>
      <c r="E197" s="40" t="s">
        <v>9</v>
      </c>
      <c r="F197" s="72" t="s">
        <v>341</v>
      </c>
      <c r="G197" s="169" t="s">
        <v>341</v>
      </c>
      <c r="H197" s="279">
        <v>2600</v>
      </c>
      <c r="I197" s="169">
        <v>4098</v>
      </c>
      <c r="J197" s="191">
        <v>250</v>
      </c>
      <c r="K197" s="73">
        <v>1900</v>
      </c>
      <c r="L197" s="70">
        <v>1900</v>
      </c>
    </row>
    <row r="198" spans="1:12" ht="13.5" customHeight="1" x14ac:dyDescent="0.15">
      <c r="A198" s="13"/>
      <c r="B198" s="37"/>
      <c r="C198" s="38" t="s">
        <v>137</v>
      </c>
      <c r="D198" s="39"/>
      <c r="E198" s="40" t="s">
        <v>9</v>
      </c>
      <c r="F198" s="70" t="s">
        <v>341</v>
      </c>
      <c r="G198" s="170" t="s">
        <v>341</v>
      </c>
      <c r="H198" s="280">
        <v>88600</v>
      </c>
      <c r="I198" s="170">
        <v>73326</v>
      </c>
      <c r="J198" s="234">
        <v>32000</v>
      </c>
      <c r="K198" s="71">
        <v>974400</v>
      </c>
      <c r="L198" s="70">
        <v>1023000</v>
      </c>
    </row>
    <row r="199" spans="1:12" ht="13.5" customHeight="1" x14ac:dyDescent="0.15">
      <c r="A199" s="13"/>
      <c r="B199" s="37"/>
      <c r="C199" s="38" t="s">
        <v>133</v>
      </c>
      <c r="D199" s="39"/>
      <c r="E199" s="40" t="s">
        <v>9</v>
      </c>
      <c r="F199" s="72">
        <v>320</v>
      </c>
      <c r="G199" s="169">
        <v>766</v>
      </c>
      <c r="H199" s="279">
        <v>699</v>
      </c>
      <c r="I199" s="169">
        <v>3346</v>
      </c>
      <c r="J199" s="191" t="s">
        <v>341</v>
      </c>
      <c r="K199" s="73">
        <v>3103</v>
      </c>
      <c r="L199" s="70">
        <v>3103</v>
      </c>
    </row>
    <row r="200" spans="1:12" ht="13.5" customHeight="1" x14ac:dyDescent="0.15">
      <c r="A200" s="13"/>
      <c r="B200" s="37"/>
      <c r="C200" s="38" t="s">
        <v>96</v>
      </c>
      <c r="D200" s="47"/>
      <c r="E200" s="40" t="s">
        <v>9</v>
      </c>
      <c r="F200" s="162">
        <v>1600</v>
      </c>
      <c r="G200" s="179">
        <v>2362</v>
      </c>
      <c r="H200" s="290">
        <v>29776</v>
      </c>
      <c r="I200" s="179">
        <v>103159</v>
      </c>
      <c r="J200" s="326">
        <v>384</v>
      </c>
      <c r="K200" s="73">
        <v>50530</v>
      </c>
      <c r="L200" s="70">
        <v>50962</v>
      </c>
    </row>
    <row r="201" spans="1:12" ht="13.5" customHeight="1" x14ac:dyDescent="0.15">
      <c r="A201" s="13"/>
      <c r="B201" s="65"/>
      <c r="C201" s="66" t="s">
        <v>267</v>
      </c>
      <c r="D201" s="67"/>
      <c r="E201" s="208" t="s">
        <v>9</v>
      </c>
      <c r="F201" s="162"/>
      <c r="G201" s="179"/>
      <c r="H201" s="290"/>
      <c r="I201" s="179"/>
      <c r="J201" s="326" t="s">
        <v>341</v>
      </c>
      <c r="K201" s="79">
        <v>800</v>
      </c>
      <c r="L201" s="143">
        <v>800</v>
      </c>
    </row>
    <row r="202" spans="1:12" ht="13.5" customHeight="1" x14ac:dyDescent="0.15">
      <c r="A202" s="13"/>
      <c r="B202" s="65"/>
      <c r="C202" s="66" t="s">
        <v>219</v>
      </c>
      <c r="D202" s="67"/>
      <c r="E202" s="208" t="s">
        <v>9</v>
      </c>
      <c r="F202" s="162"/>
      <c r="G202" s="179"/>
      <c r="H202" s="290"/>
      <c r="I202" s="179"/>
      <c r="J202" s="326" t="s">
        <v>341</v>
      </c>
      <c r="K202" s="79">
        <v>105</v>
      </c>
      <c r="L202" s="143">
        <v>105</v>
      </c>
    </row>
    <row r="203" spans="1:12" ht="13.5" customHeight="1" x14ac:dyDescent="0.15">
      <c r="A203" s="134"/>
      <c r="B203" s="128"/>
      <c r="C203" s="63" t="s">
        <v>81</v>
      </c>
      <c r="D203" s="64"/>
      <c r="E203" s="139" t="s">
        <v>9</v>
      </c>
      <c r="F203" s="140">
        <f>SUM(F184:F202)</f>
        <v>873644</v>
      </c>
      <c r="G203" s="172">
        <f>SUM(G184:G202)</f>
        <v>419941</v>
      </c>
      <c r="H203" s="282">
        <f>SUM(H184:H202)</f>
        <v>10360420</v>
      </c>
      <c r="I203" s="328">
        <f>SUM(I184:I202)</f>
        <v>4817183</v>
      </c>
      <c r="J203" s="235">
        <f t="shared" ref="J203:L203" si="13">SUM(J184:J202)</f>
        <v>688452</v>
      </c>
      <c r="K203" s="183">
        <f t="shared" si="13"/>
        <v>9212084</v>
      </c>
      <c r="L203" s="140">
        <f t="shared" si="13"/>
        <v>10449286</v>
      </c>
    </row>
    <row r="204" spans="1:12" ht="13.5" customHeight="1" x14ac:dyDescent="0.15">
      <c r="A204" s="16" t="s">
        <v>228</v>
      </c>
      <c r="B204" s="43"/>
      <c r="C204" s="44" t="s">
        <v>91</v>
      </c>
      <c r="D204" s="142"/>
      <c r="E204" s="115" t="s">
        <v>9</v>
      </c>
      <c r="F204" s="88"/>
      <c r="G204" s="180"/>
      <c r="H204" s="289"/>
      <c r="I204" s="180"/>
      <c r="J204" s="325"/>
      <c r="K204" s="209"/>
      <c r="L204" s="76" t="s">
        <v>144</v>
      </c>
    </row>
    <row r="205" spans="1:12" ht="13.5" customHeight="1" x14ac:dyDescent="0.15">
      <c r="A205" s="15" t="s">
        <v>328</v>
      </c>
      <c r="B205" s="15"/>
      <c r="C205" s="25" t="s">
        <v>87</v>
      </c>
      <c r="D205" s="163"/>
      <c r="E205" s="20" t="s">
        <v>320</v>
      </c>
      <c r="F205" s="262">
        <v>21120</v>
      </c>
      <c r="G205" s="267">
        <v>8900</v>
      </c>
      <c r="H205" s="293">
        <v>105600</v>
      </c>
      <c r="I205" s="267">
        <v>46454</v>
      </c>
      <c r="J205" s="332"/>
      <c r="K205" s="196"/>
      <c r="L205" s="167"/>
    </row>
    <row r="206" spans="1:12" ht="13.5" customHeight="1" x14ac:dyDescent="0.15">
      <c r="A206" s="351" t="s">
        <v>329</v>
      </c>
      <c r="B206" s="153"/>
      <c r="C206" s="242" t="s">
        <v>81</v>
      </c>
      <c r="D206" s="268"/>
      <c r="E206" s="243" t="s">
        <v>9</v>
      </c>
      <c r="F206" s="269">
        <f>SUM(F204:F205)</f>
        <v>21120</v>
      </c>
      <c r="G206" s="270">
        <f t="shared" ref="G206:L206" si="14">SUM(G204:G205)</f>
        <v>8900</v>
      </c>
      <c r="H206" s="294">
        <f t="shared" si="14"/>
        <v>105600</v>
      </c>
      <c r="I206" s="270">
        <f t="shared" si="14"/>
        <v>46454</v>
      </c>
      <c r="J206" s="333">
        <f t="shared" si="14"/>
        <v>0</v>
      </c>
      <c r="K206" s="271">
        <f t="shared" si="14"/>
        <v>0</v>
      </c>
      <c r="L206" s="81">
        <f t="shared" si="14"/>
        <v>0</v>
      </c>
    </row>
    <row r="207" spans="1:12" ht="13.5" customHeight="1" x14ac:dyDescent="0.15">
      <c r="A207" s="16" t="s">
        <v>158</v>
      </c>
      <c r="B207" s="15"/>
      <c r="C207" s="265" t="s">
        <v>353</v>
      </c>
      <c r="D207" s="163"/>
      <c r="E207" s="115" t="s">
        <v>9</v>
      </c>
      <c r="F207" s="88">
        <v>1850</v>
      </c>
      <c r="G207" s="180">
        <v>942</v>
      </c>
      <c r="H207" s="289">
        <v>1850</v>
      </c>
      <c r="I207" s="180">
        <v>942</v>
      </c>
      <c r="J207" s="331"/>
      <c r="K207" s="141"/>
      <c r="L207" s="114"/>
    </row>
    <row r="208" spans="1:12" ht="13.5" customHeight="1" x14ac:dyDescent="0.15">
      <c r="A208" s="15" t="s">
        <v>328</v>
      </c>
      <c r="B208" s="43"/>
      <c r="C208" s="44" t="s">
        <v>87</v>
      </c>
      <c r="D208" s="142"/>
      <c r="E208" s="115" t="s">
        <v>9</v>
      </c>
      <c r="F208" s="88">
        <v>17600</v>
      </c>
      <c r="G208" s="180">
        <v>6586</v>
      </c>
      <c r="H208" s="289">
        <v>316800</v>
      </c>
      <c r="I208" s="180">
        <v>133637</v>
      </c>
      <c r="J208" s="325">
        <v>21120</v>
      </c>
      <c r="K208" s="77">
        <v>471710</v>
      </c>
      <c r="L208" s="76">
        <v>535070</v>
      </c>
    </row>
    <row r="209" spans="1:12" ht="13.5" customHeight="1" x14ac:dyDescent="0.15">
      <c r="A209" s="15" t="s">
        <v>321</v>
      </c>
      <c r="B209" s="43"/>
      <c r="C209" s="44" t="s">
        <v>301</v>
      </c>
      <c r="D209" s="115"/>
      <c r="E209" s="40" t="s">
        <v>9</v>
      </c>
      <c r="F209" s="88"/>
      <c r="G209" s="180"/>
      <c r="H209" s="289"/>
      <c r="I209" s="180"/>
      <c r="J209" s="325">
        <v>145</v>
      </c>
      <c r="K209" s="77">
        <v>145</v>
      </c>
      <c r="L209" s="76">
        <v>145</v>
      </c>
    </row>
    <row r="210" spans="1:12" ht="13.5" customHeight="1" x14ac:dyDescent="0.15">
      <c r="B210" s="37"/>
      <c r="C210" s="38" t="s">
        <v>84</v>
      </c>
      <c r="D210" s="39"/>
      <c r="E210" s="40" t="s">
        <v>9</v>
      </c>
      <c r="F210" s="210" t="s">
        <v>341</v>
      </c>
      <c r="G210" s="211" t="s">
        <v>341</v>
      </c>
      <c r="H210" s="291">
        <v>1501</v>
      </c>
      <c r="I210" s="211">
        <v>973</v>
      </c>
      <c r="J210" s="330" t="s">
        <v>341</v>
      </c>
      <c r="K210" s="212">
        <v>4503</v>
      </c>
      <c r="L210" s="72">
        <v>4503</v>
      </c>
    </row>
    <row r="211" spans="1:12" ht="13.5" customHeight="1" x14ac:dyDescent="0.15">
      <c r="A211" s="134"/>
      <c r="B211" s="128"/>
      <c r="C211" s="63" t="s">
        <v>81</v>
      </c>
      <c r="D211" s="64"/>
      <c r="E211" s="139" t="s">
        <v>9</v>
      </c>
      <c r="F211" s="140">
        <f>SUM(F207:F210)</f>
        <v>19450</v>
      </c>
      <c r="G211" s="172">
        <f>SUM(G207:G210)</f>
        <v>7528</v>
      </c>
      <c r="H211" s="282">
        <f>SUM(H207:H210)</f>
        <v>320151</v>
      </c>
      <c r="I211" s="328">
        <f>SUM(I207:I210)</f>
        <v>135552</v>
      </c>
      <c r="J211" s="235">
        <f t="shared" ref="J211" si="15">SUM(J208:J210)</f>
        <v>21265</v>
      </c>
      <c r="K211" s="155">
        <f>SUM(K208:K210)</f>
        <v>476358</v>
      </c>
      <c r="L211" s="144">
        <f>SUM(L208:L210)</f>
        <v>539718</v>
      </c>
    </row>
    <row r="212" spans="1:12" ht="13.5" customHeight="1" x14ac:dyDescent="0.15">
      <c r="A212" s="16" t="s">
        <v>227</v>
      </c>
      <c r="B212" s="15"/>
      <c r="C212" s="26"/>
      <c r="D212" s="163"/>
      <c r="E212" s="20"/>
      <c r="F212" s="114"/>
      <c r="G212" s="23"/>
      <c r="H212" s="292"/>
      <c r="I212" s="195"/>
      <c r="J212" s="331"/>
      <c r="K212" s="141"/>
      <c r="L212" s="114"/>
    </row>
    <row r="213" spans="1:12" ht="13.5" customHeight="1" x14ac:dyDescent="0.15">
      <c r="A213" s="15" t="s">
        <v>322</v>
      </c>
      <c r="B213" s="43"/>
      <c r="C213" s="44" t="s">
        <v>152</v>
      </c>
      <c r="D213" s="142"/>
      <c r="E213" s="115" t="s">
        <v>9</v>
      </c>
      <c r="F213" s="88">
        <v>15400</v>
      </c>
      <c r="G213" s="180">
        <v>2242</v>
      </c>
      <c r="H213" s="289">
        <v>125300</v>
      </c>
      <c r="I213" s="180">
        <v>17995</v>
      </c>
      <c r="J213" s="325" t="s">
        <v>341</v>
      </c>
      <c r="K213" s="209">
        <v>140700</v>
      </c>
      <c r="L213" s="76">
        <v>147000</v>
      </c>
    </row>
    <row r="214" spans="1:12" ht="13.5" customHeight="1" x14ac:dyDescent="0.15">
      <c r="A214" s="351" t="s">
        <v>330</v>
      </c>
      <c r="B214" s="153"/>
      <c r="C214" s="157" t="s">
        <v>81</v>
      </c>
      <c r="D214" s="164"/>
      <c r="E214" s="158" t="s">
        <v>9</v>
      </c>
      <c r="F214" s="140">
        <f>SUM(F213)</f>
        <v>15400</v>
      </c>
      <c r="G214" s="172">
        <f>SUM(G213)</f>
        <v>2242</v>
      </c>
      <c r="H214" s="282">
        <f t="shared" ref="H214:J214" si="16">SUM(H213)</f>
        <v>125300</v>
      </c>
      <c r="I214" s="328">
        <f t="shared" si="16"/>
        <v>17995</v>
      </c>
      <c r="J214" s="235">
        <f t="shared" si="16"/>
        <v>0</v>
      </c>
      <c r="K214" s="165">
        <f>SUM(K213:K213)</f>
        <v>140700</v>
      </c>
      <c r="L214" s="144">
        <f>SUM(L213:L213)</f>
        <v>147000</v>
      </c>
    </row>
    <row r="215" spans="1:12" ht="13.5" customHeight="1" x14ac:dyDescent="0.15">
      <c r="A215" s="16" t="s">
        <v>159</v>
      </c>
      <c r="B215" s="43"/>
      <c r="C215" s="44" t="s">
        <v>90</v>
      </c>
      <c r="D215" s="35"/>
      <c r="E215" s="36" t="s">
        <v>9</v>
      </c>
      <c r="F215" s="88">
        <v>6300</v>
      </c>
      <c r="G215" s="180">
        <v>2135</v>
      </c>
      <c r="H215" s="289">
        <v>138901</v>
      </c>
      <c r="I215" s="180">
        <v>47689</v>
      </c>
      <c r="J215" s="325">
        <v>21600</v>
      </c>
      <c r="K215" s="184">
        <v>145407</v>
      </c>
      <c r="L215" s="76">
        <v>145407</v>
      </c>
    </row>
    <row r="216" spans="1:12" ht="13.5" customHeight="1" x14ac:dyDescent="0.15">
      <c r="A216" s="15" t="s">
        <v>322</v>
      </c>
      <c r="B216" s="37"/>
      <c r="C216" s="38" t="s">
        <v>84</v>
      </c>
      <c r="D216" s="39"/>
      <c r="E216" s="40" t="s">
        <v>9</v>
      </c>
      <c r="F216" s="210"/>
      <c r="G216" s="211"/>
      <c r="H216" s="291"/>
      <c r="I216" s="211"/>
      <c r="J216" s="330"/>
      <c r="K216" s="212"/>
      <c r="L216" s="72"/>
    </row>
    <row r="217" spans="1:12" ht="13.5" customHeight="1" x14ac:dyDescent="0.15">
      <c r="A217" s="134" t="s">
        <v>321</v>
      </c>
      <c r="B217" s="128"/>
      <c r="C217" s="63" t="s">
        <v>81</v>
      </c>
      <c r="D217" s="64"/>
      <c r="E217" s="139" t="s">
        <v>9</v>
      </c>
      <c r="F217" s="140">
        <f>SUM(F215:F216)</f>
        <v>6300</v>
      </c>
      <c r="G217" s="172">
        <f>SUM(G215:G216)</f>
        <v>2135</v>
      </c>
      <c r="H217" s="282">
        <f t="shared" ref="H217:I217" si="17">SUM(H215:H216)</f>
        <v>138901</v>
      </c>
      <c r="I217" s="328">
        <f t="shared" si="17"/>
        <v>47689</v>
      </c>
      <c r="J217" s="235">
        <f>SUM(J215:J216)</f>
        <v>21600</v>
      </c>
      <c r="K217" s="155">
        <f>SUM(K215:K216)</f>
        <v>145407</v>
      </c>
      <c r="L217" s="144">
        <f>SUM(L215:L216)</f>
        <v>145407</v>
      </c>
    </row>
    <row r="218" spans="1:12" ht="13.5" customHeight="1" x14ac:dyDescent="0.15">
      <c r="A218" s="16" t="s">
        <v>216</v>
      </c>
      <c r="B218" s="43"/>
      <c r="C218" s="44" t="s">
        <v>226</v>
      </c>
      <c r="D218" s="35"/>
      <c r="E218" s="36" t="s">
        <v>9</v>
      </c>
      <c r="F218" s="88" t="s">
        <v>341</v>
      </c>
      <c r="G218" s="180" t="s">
        <v>341</v>
      </c>
      <c r="H218" s="289">
        <v>104</v>
      </c>
      <c r="I218" s="180">
        <v>1297</v>
      </c>
      <c r="J218" s="325"/>
      <c r="K218" s="73"/>
      <c r="L218" s="76"/>
    </row>
    <row r="219" spans="1:12" ht="13.5" customHeight="1" x14ac:dyDescent="0.15">
      <c r="A219" s="14" t="s">
        <v>214</v>
      </c>
      <c r="B219" s="37"/>
      <c r="C219" s="38" t="s">
        <v>133</v>
      </c>
      <c r="D219" s="39"/>
      <c r="E219" s="48" t="s">
        <v>9</v>
      </c>
      <c r="F219" s="70"/>
      <c r="G219" s="170"/>
      <c r="H219" s="280"/>
      <c r="I219" s="170"/>
      <c r="J219" s="234" t="s">
        <v>341</v>
      </c>
      <c r="K219" s="73">
        <v>999892</v>
      </c>
      <c r="L219" s="72">
        <v>999892</v>
      </c>
    </row>
    <row r="220" spans="1:12" ht="13.5" customHeight="1" x14ac:dyDescent="0.15">
      <c r="A220" s="13"/>
      <c r="B220" s="37"/>
      <c r="C220" s="38" t="s">
        <v>134</v>
      </c>
      <c r="D220" s="39"/>
      <c r="E220" s="40" t="s">
        <v>9</v>
      </c>
      <c r="F220" s="210">
        <v>2160</v>
      </c>
      <c r="G220" s="211">
        <v>614</v>
      </c>
      <c r="H220" s="291">
        <v>10800</v>
      </c>
      <c r="I220" s="211">
        <v>2868</v>
      </c>
      <c r="J220" s="330" t="s">
        <v>341</v>
      </c>
      <c r="K220" s="212">
        <v>8640</v>
      </c>
      <c r="L220" s="72">
        <v>8640</v>
      </c>
    </row>
    <row r="221" spans="1:12" ht="13.5" customHeight="1" x14ac:dyDescent="0.15">
      <c r="A221" s="134" t="s">
        <v>109</v>
      </c>
      <c r="B221" s="128"/>
      <c r="C221" s="63" t="s">
        <v>81</v>
      </c>
      <c r="D221" s="64"/>
      <c r="E221" s="113" t="s">
        <v>9</v>
      </c>
      <c r="F221" s="82">
        <f t="shared" ref="F221:L221" si="18">SUM(F218:F220)</f>
        <v>2160</v>
      </c>
      <c r="G221" s="217">
        <f t="shared" si="18"/>
        <v>614</v>
      </c>
      <c r="H221" s="274">
        <f t="shared" si="18"/>
        <v>10904</v>
      </c>
      <c r="I221" s="217">
        <f t="shared" si="18"/>
        <v>4165</v>
      </c>
      <c r="J221" s="320">
        <f t="shared" si="18"/>
        <v>0</v>
      </c>
      <c r="K221" s="155">
        <f t="shared" si="18"/>
        <v>1008532</v>
      </c>
      <c r="L221" s="91">
        <f t="shared" si="18"/>
        <v>1008532</v>
      </c>
    </row>
    <row r="222" spans="1:12" ht="13.5" customHeight="1" x14ac:dyDescent="0.15">
      <c r="A222" s="16" t="s">
        <v>217</v>
      </c>
      <c r="B222" s="37"/>
      <c r="C222" s="38" t="s">
        <v>242</v>
      </c>
      <c r="D222" s="39"/>
      <c r="E222" s="48" t="s">
        <v>9</v>
      </c>
      <c r="F222" s="210">
        <v>7015</v>
      </c>
      <c r="G222" s="211">
        <v>1761</v>
      </c>
      <c r="H222" s="291">
        <v>285891</v>
      </c>
      <c r="I222" s="211">
        <v>69621</v>
      </c>
      <c r="J222" s="330">
        <v>18864</v>
      </c>
      <c r="K222" s="212">
        <v>95036</v>
      </c>
      <c r="L222" s="72">
        <v>130548</v>
      </c>
    </row>
    <row r="223" spans="1:12" ht="13.5" customHeight="1" x14ac:dyDescent="0.15">
      <c r="A223" s="14" t="s">
        <v>215</v>
      </c>
      <c r="B223" s="37"/>
      <c r="C223" s="38" t="s">
        <v>268</v>
      </c>
      <c r="D223" s="39"/>
      <c r="E223" s="48" t="s">
        <v>263</v>
      </c>
      <c r="F223" s="210"/>
      <c r="G223" s="211"/>
      <c r="H223" s="291"/>
      <c r="I223" s="211"/>
      <c r="J223" s="330"/>
      <c r="K223" s="212"/>
      <c r="L223" s="72"/>
    </row>
    <row r="224" spans="1:12" ht="13.5" customHeight="1" x14ac:dyDescent="0.15">
      <c r="A224" s="134"/>
      <c r="B224" s="41"/>
      <c r="C224" s="242" t="s">
        <v>81</v>
      </c>
      <c r="D224" s="243"/>
      <c r="E224" s="42" t="s">
        <v>9</v>
      </c>
      <c r="F224" s="74">
        <f t="shared" ref="F224:L224" si="19">SUM(F222:F223)</f>
        <v>7015</v>
      </c>
      <c r="G224" s="171">
        <f t="shared" si="19"/>
        <v>1761</v>
      </c>
      <c r="H224" s="285">
        <f t="shared" si="19"/>
        <v>285891</v>
      </c>
      <c r="I224" s="171">
        <f t="shared" si="19"/>
        <v>69621</v>
      </c>
      <c r="J224" s="311">
        <f t="shared" si="19"/>
        <v>18864</v>
      </c>
      <c r="K224" s="75">
        <f t="shared" si="19"/>
        <v>95036</v>
      </c>
      <c r="L224" s="81">
        <f t="shared" si="19"/>
        <v>130548</v>
      </c>
    </row>
    <row r="225" spans="1:12" ht="13.5" customHeight="1" x14ac:dyDescent="0.15">
      <c r="A225" s="16" t="s">
        <v>22</v>
      </c>
      <c r="B225" s="43"/>
      <c r="C225" s="44" t="s">
        <v>84</v>
      </c>
      <c r="D225" s="35"/>
      <c r="E225" s="36" t="s">
        <v>9</v>
      </c>
      <c r="F225" s="161" t="s">
        <v>341</v>
      </c>
      <c r="G225" s="190" t="s">
        <v>341</v>
      </c>
      <c r="H225" s="288">
        <v>5641</v>
      </c>
      <c r="I225" s="190">
        <v>5884</v>
      </c>
      <c r="J225" s="324" t="s">
        <v>341</v>
      </c>
      <c r="K225" s="77">
        <v>8235</v>
      </c>
      <c r="L225" s="76">
        <v>8235</v>
      </c>
    </row>
    <row r="226" spans="1:12" ht="13.5" customHeight="1" x14ac:dyDescent="0.15">
      <c r="A226" s="134" t="s">
        <v>112</v>
      </c>
      <c r="B226" s="128"/>
      <c r="C226" s="63" t="s">
        <v>81</v>
      </c>
      <c r="D226" s="64"/>
      <c r="E226" s="139" t="s">
        <v>9</v>
      </c>
      <c r="F226" s="145">
        <f t="shared" ref="F226:I226" si="20">SUM(F225)</f>
        <v>0</v>
      </c>
      <c r="G226" s="175">
        <f t="shared" si="20"/>
        <v>0</v>
      </c>
      <c r="H226" s="274">
        <f t="shared" si="20"/>
        <v>5641</v>
      </c>
      <c r="I226" s="217">
        <f t="shared" si="20"/>
        <v>5884</v>
      </c>
      <c r="J226" s="320">
        <f>SUM(J225)</f>
        <v>0</v>
      </c>
      <c r="K226" s="155">
        <f>SUM(K225)</f>
        <v>8235</v>
      </c>
      <c r="L226" s="145">
        <f>SUM(L225)</f>
        <v>8235</v>
      </c>
    </row>
    <row r="227" spans="1:12" ht="13.5" customHeight="1" x14ac:dyDescent="0.15">
      <c r="A227" s="14" t="s">
        <v>113</v>
      </c>
      <c r="B227" s="34"/>
      <c r="C227" s="57" t="s">
        <v>91</v>
      </c>
      <c r="D227" s="51"/>
      <c r="E227" s="50" t="s">
        <v>9</v>
      </c>
      <c r="F227" s="87" t="s">
        <v>341</v>
      </c>
      <c r="G227" s="176" t="s">
        <v>341</v>
      </c>
      <c r="H227" s="283">
        <v>5</v>
      </c>
      <c r="I227" s="173">
        <v>205</v>
      </c>
      <c r="J227" s="308" t="s">
        <v>341</v>
      </c>
      <c r="K227" s="73">
        <v>21576</v>
      </c>
      <c r="L227" s="87">
        <v>21576</v>
      </c>
    </row>
    <row r="228" spans="1:12" ht="13.5" customHeight="1" x14ac:dyDescent="0.15">
      <c r="A228" s="13" t="s">
        <v>154</v>
      </c>
      <c r="B228" s="43"/>
      <c r="C228" s="44" t="s">
        <v>243</v>
      </c>
      <c r="D228" s="45"/>
      <c r="E228" s="46" t="s">
        <v>9</v>
      </c>
      <c r="F228" s="76" t="s">
        <v>341</v>
      </c>
      <c r="G228" s="173" t="s">
        <v>341</v>
      </c>
      <c r="H228" s="283">
        <v>158390</v>
      </c>
      <c r="I228" s="173">
        <v>234493</v>
      </c>
      <c r="J228" s="308">
        <v>45600</v>
      </c>
      <c r="K228" s="73">
        <v>421620</v>
      </c>
      <c r="L228" s="76">
        <v>490170</v>
      </c>
    </row>
    <row r="229" spans="1:12" ht="13.5" customHeight="1" x14ac:dyDescent="0.15">
      <c r="A229" s="13"/>
      <c r="B229" s="43"/>
      <c r="C229" s="44" t="s">
        <v>304</v>
      </c>
      <c r="D229" s="45"/>
      <c r="E229" s="46" t="s">
        <v>9</v>
      </c>
      <c r="F229" s="76" t="s">
        <v>341</v>
      </c>
      <c r="G229" s="173" t="s">
        <v>341</v>
      </c>
      <c r="H229" s="283">
        <v>228</v>
      </c>
      <c r="I229" s="173">
        <v>5698</v>
      </c>
      <c r="J229" s="308" t="s">
        <v>341</v>
      </c>
      <c r="K229" s="73">
        <v>57</v>
      </c>
      <c r="L229" s="76">
        <v>57</v>
      </c>
    </row>
    <row r="230" spans="1:12" ht="13.5" customHeight="1" x14ac:dyDescent="0.15">
      <c r="A230" s="13"/>
      <c r="B230" s="43"/>
      <c r="C230" s="44" t="s">
        <v>100</v>
      </c>
      <c r="D230" s="45"/>
      <c r="E230" s="46" t="s">
        <v>288</v>
      </c>
      <c r="F230" s="76" t="s">
        <v>341</v>
      </c>
      <c r="G230" s="173" t="s">
        <v>341</v>
      </c>
      <c r="H230" s="283">
        <v>390560</v>
      </c>
      <c r="I230" s="173">
        <v>183895</v>
      </c>
      <c r="J230" s="308">
        <v>99197</v>
      </c>
      <c r="K230" s="73">
        <v>600701</v>
      </c>
      <c r="L230" s="76">
        <v>600701</v>
      </c>
    </row>
    <row r="231" spans="1:12" ht="13.5" customHeight="1" x14ac:dyDescent="0.15">
      <c r="A231" s="13"/>
      <c r="B231" s="37"/>
      <c r="C231" s="38" t="s">
        <v>218</v>
      </c>
      <c r="D231" s="47"/>
      <c r="E231" s="48" t="s">
        <v>9</v>
      </c>
      <c r="F231" s="72" t="s">
        <v>341</v>
      </c>
      <c r="G231" s="169" t="s">
        <v>341</v>
      </c>
      <c r="H231" s="279">
        <v>181990</v>
      </c>
      <c r="I231" s="169">
        <v>152047</v>
      </c>
      <c r="J231" s="191" t="s">
        <v>341</v>
      </c>
      <c r="K231" s="73">
        <v>691770</v>
      </c>
      <c r="L231" s="72">
        <v>691770</v>
      </c>
    </row>
    <row r="232" spans="1:12" ht="13.5" customHeight="1" x14ac:dyDescent="0.15">
      <c r="A232" s="13"/>
      <c r="B232" s="37"/>
      <c r="C232" s="38" t="s">
        <v>83</v>
      </c>
      <c r="D232" s="47"/>
      <c r="E232" s="40" t="s">
        <v>9</v>
      </c>
      <c r="F232" s="70" t="s">
        <v>341</v>
      </c>
      <c r="G232" s="170" t="s">
        <v>341</v>
      </c>
      <c r="H232" s="280">
        <v>100110</v>
      </c>
      <c r="I232" s="170">
        <v>37232</v>
      </c>
      <c r="J232" s="234"/>
      <c r="K232" s="71"/>
      <c r="L232" s="70"/>
    </row>
    <row r="233" spans="1:12" ht="13.5" customHeight="1" x14ac:dyDescent="0.15">
      <c r="A233" s="13"/>
      <c r="B233" s="37"/>
      <c r="C233" s="38" t="s">
        <v>224</v>
      </c>
      <c r="D233" s="47"/>
      <c r="E233" s="48" t="s">
        <v>288</v>
      </c>
      <c r="F233" s="72" t="s">
        <v>341</v>
      </c>
      <c r="G233" s="169" t="s">
        <v>341</v>
      </c>
      <c r="H233" s="279">
        <v>19500</v>
      </c>
      <c r="I233" s="169">
        <v>5798</v>
      </c>
      <c r="J233" s="191" t="s">
        <v>341</v>
      </c>
      <c r="K233" s="73">
        <v>58500</v>
      </c>
      <c r="L233" s="73">
        <v>58500</v>
      </c>
    </row>
    <row r="234" spans="1:12" ht="13.5" customHeight="1" x14ac:dyDescent="0.15">
      <c r="A234" s="13"/>
      <c r="B234" s="37"/>
      <c r="C234" s="38" t="s">
        <v>85</v>
      </c>
      <c r="D234" s="47"/>
      <c r="E234" s="48" t="s">
        <v>9</v>
      </c>
      <c r="F234" s="72" t="s">
        <v>341</v>
      </c>
      <c r="G234" s="169" t="s">
        <v>341</v>
      </c>
      <c r="H234" s="279">
        <v>618950</v>
      </c>
      <c r="I234" s="169">
        <v>230068</v>
      </c>
      <c r="J234" s="191" t="s">
        <v>341</v>
      </c>
      <c r="K234" s="73">
        <v>100000</v>
      </c>
      <c r="L234" s="73">
        <v>100000</v>
      </c>
    </row>
    <row r="235" spans="1:12" ht="13.5" customHeight="1" x14ac:dyDescent="0.15">
      <c r="A235" s="13"/>
      <c r="B235" s="37"/>
      <c r="C235" s="38" t="s">
        <v>340</v>
      </c>
      <c r="D235" s="47"/>
      <c r="E235" s="48" t="s">
        <v>338</v>
      </c>
      <c r="F235" s="78" t="s">
        <v>341</v>
      </c>
      <c r="G235" s="174" t="s">
        <v>341</v>
      </c>
      <c r="H235" s="281">
        <v>18500</v>
      </c>
      <c r="I235" s="174">
        <v>4924</v>
      </c>
      <c r="J235" s="252"/>
      <c r="K235" s="73"/>
      <c r="L235" s="73"/>
    </row>
    <row r="236" spans="1:12" ht="13.5" customHeight="1" x14ac:dyDescent="0.15">
      <c r="A236" s="13"/>
      <c r="B236" s="37"/>
      <c r="C236" s="38" t="s">
        <v>337</v>
      </c>
      <c r="D236" s="47"/>
      <c r="E236" s="48" t="s">
        <v>229</v>
      </c>
      <c r="F236" s="78" t="s">
        <v>341</v>
      </c>
      <c r="G236" s="174" t="s">
        <v>341</v>
      </c>
      <c r="H236" s="281">
        <v>7600</v>
      </c>
      <c r="I236" s="174">
        <v>22679</v>
      </c>
      <c r="J236" s="252"/>
      <c r="K236" s="73"/>
      <c r="L236" s="73"/>
    </row>
    <row r="237" spans="1:12" ht="13.5" customHeight="1" x14ac:dyDescent="0.15">
      <c r="A237" s="13"/>
      <c r="B237" s="37"/>
      <c r="C237" s="38" t="s">
        <v>136</v>
      </c>
      <c r="D237" s="47"/>
      <c r="E237" s="48" t="s">
        <v>9</v>
      </c>
      <c r="F237" s="78">
        <v>109940</v>
      </c>
      <c r="G237" s="174">
        <v>33855</v>
      </c>
      <c r="H237" s="281">
        <v>675530</v>
      </c>
      <c r="I237" s="174">
        <v>209757</v>
      </c>
      <c r="J237" s="252" t="s">
        <v>341</v>
      </c>
      <c r="K237" s="73">
        <v>13495</v>
      </c>
      <c r="L237" s="73">
        <v>14275</v>
      </c>
    </row>
    <row r="238" spans="1:12" ht="13.5" customHeight="1" x14ac:dyDescent="0.15">
      <c r="A238" s="13"/>
      <c r="B238" s="37"/>
      <c r="C238" s="38" t="s">
        <v>86</v>
      </c>
      <c r="D238" s="47"/>
      <c r="E238" s="48" t="s">
        <v>9</v>
      </c>
      <c r="F238" s="72" t="s">
        <v>341</v>
      </c>
      <c r="G238" s="169" t="s">
        <v>341</v>
      </c>
      <c r="H238" s="279">
        <v>660</v>
      </c>
      <c r="I238" s="169">
        <v>1037</v>
      </c>
      <c r="J238" s="191" t="s">
        <v>341</v>
      </c>
      <c r="K238" s="73">
        <v>660</v>
      </c>
      <c r="L238" s="72">
        <v>660</v>
      </c>
    </row>
    <row r="239" spans="1:12" ht="13.5" customHeight="1" x14ac:dyDescent="0.15">
      <c r="A239" s="13"/>
      <c r="B239" s="37"/>
      <c r="C239" s="38" t="s">
        <v>87</v>
      </c>
      <c r="D239" s="47"/>
      <c r="E239" s="48" t="s">
        <v>9</v>
      </c>
      <c r="F239" s="72"/>
      <c r="G239" s="169"/>
      <c r="H239" s="279"/>
      <c r="I239" s="169"/>
      <c r="J239" s="191" t="s">
        <v>341</v>
      </c>
      <c r="K239" s="73">
        <v>580</v>
      </c>
      <c r="L239" s="73">
        <v>580</v>
      </c>
    </row>
    <row r="240" spans="1:12" ht="13.5" customHeight="1" x14ac:dyDescent="0.15">
      <c r="A240" s="13"/>
      <c r="B240" s="37"/>
      <c r="C240" s="38" t="s">
        <v>89</v>
      </c>
      <c r="D240" s="47"/>
      <c r="E240" s="48" t="s">
        <v>9</v>
      </c>
      <c r="F240" s="72"/>
      <c r="G240" s="169"/>
      <c r="H240" s="279"/>
      <c r="I240" s="169"/>
      <c r="J240" s="191" t="s">
        <v>341</v>
      </c>
      <c r="K240" s="73">
        <v>3880</v>
      </c>
      <c r="L240" s="72">
        <v>3880</v>
      </c>
    </row>
    <row r="241" spans="1:12" ht="13.5" customHeight="1" x14ac:dyDescent="0.15">
      <c r="A241" s="13"/>
      <c r="B241" s="37"/>
      <c r="C241" s="38" t="s">
        <v>298</v>
      </c>
      <c r="D241" s="47"/>
      <c r="E241" s="48" t="s">
        <v>288</v>
      </c>
      <c r="F241" s="72" t="s">
        <v>341</v>
      </c>
      <c r="G241" s="169" t="s">
        <v>341</v>
      </c>
      <c r="H241" s="279">
        <v>424</v>
      </c>
      <c r="I241" s="169">
        <v>927</v>
      </c>
      <c r="J241" s="191" t="s">
        <v>341</v>
      </c>
      <c r="K241" s="73">
        <v>270</v>
      </c>
      <c r="L241" s="72">
        <v>270</v>
      </c>
    </row>
    <row r="242" spans="1:12" ht="13.5" customHeight="1" x14ac:dyDescent="0.15">
      <c r="A242" s="13"/>
      <c r="B242" s="37"/>
      <c r="C242" s="38" t="s">
        <v>137</v>
      </c>
      <c r="D242" s="47"/>
      <c r="E242" s="48" t="s">
        <v>9</v>
      </c>
      <c r="F242" s="72" t="s">
        <v>341</v>
      </c>
      <c r="G242" s="169" t="s">
        <v>341</v>
      </c>
      <c r="H242" s="279">
        <v>100800</v>
      </c>
      <c r="I242" s="169">
        <v>99728</v>
      </c>
      <c r="J242" s="191">
        <v>16000</v>
      </c>
      <c r="K242" s="73">
        <v>80300</v>
      </c>
      <c r="L242" s="72">
        <v>80300</v>
      </c>
    </row>
    <row r="243" spans="1:12" ht="13.5" customHeight="1" x14ac:dyDescent="0.15">
      <c r="A243" s="13"/>
      <c r="B243" s="43"/>
      <c r="C243" s="38" t="s">
        <v>211</v>
      </c>
      <c r="D243" s="45"/>
      <c r="E243" s="48" t="s">
        <v>9</v>
      </c>
      <c r="F243" s="72">
        <v>66240</v>
      </c>
      <c r="G243" s="169">
        <v>16954</v>
      </c>
      <c r="H243" s="279">
        <v>807600</v>
      </c>
      <c r="I243" s="169">
        <v>261280</v>
      </c>
      <c r="J243" s="191">
        <v>157320</v>
      </c>
      <c r="K243" s="73">
        <v>264920</v>
      </c>
      <c r="L243" s="76">
        <v>264920</v>
      </c>
    </row>
    <row r="244" spans="1:12" ht="13.5" customHeight="1" x14ac:dyDescent="0.15">
      <c r="A244" s="13"/>
      <c r="B244" s="43"/>
      <c r="C244" s="38" t="s">
        <v>133</v>
      </c>
      <c r="D244" s="45"/>
      <c r="E244" s="48" t="s">
        <v>9</v>
      </c>
      <c r="F244" s="72">
        <v>6629</v>
      </c>
      <c r="G244" s="169">
        <v>37682</v>
      </c>
      <c r="H244" s="279">
        <v>47934</v>
      </c>
      <c r="I244" s="169">
        <v>222280</v>
      </c>
      <c r="J244" s="191">
        <v>10550</v>
      </c>
      <c r="K244" s="73">
        <v>59572</v>
      </c>
      <c r="L244" s="76">
        <v>59572</v>
      </c>
    </row>
    <row r="245" spans="1:12" ht="13.5" customHeight="1" x14ac:dyDescent="0.15">
      <c r="A245" s="13"/>
      <c r="B245" s="37"/>
      <c r="C245" s="38" t="s">
        <v>96</v>
      </c>
      <c r="D245" s="47"/>
      <c r="E245" s="48" t="s">
        <v>9</v>
      </c>
      <c r="F245" s="72">
        <v>202445</v>
      </c>
      <c r="G245" s="169">
        <v>220178</v>
      </c>
      <c r="H245" s="279">
        <v>410003</v>
      </c>
      <c r="I245" s="169">
        <v>1059450</v>
      </c>
      <c r="J245" s="191">
        <v>9393</v>
      </c>
      <c r="K245" s="73">
        <v>161741</v>
      </c>
      <c r="L245" s="72">
        <v>189169</v>
      </c>
    </row>
    <row r="246" spans="1:12" ht="13.5" customHeight="1" x14ac:dyDescent="0.15">
      <c r="A246" s="13"/>
      <c r="B246" s="37"/>
      <c r="C246" s="38" t="s">
        <v>223</v>
      </c>
      <c r="D246" s="47"/>
      <c r="E246" s="48" t="s">
        <v>9</v>
      </c>
      <c r="F246" s="72" t="s">
        <v>341</v>
      </c>
      <c r="G246" s="169" t="s">
        <v>341</v>
      </c>
      <c r="H246" s="279">
        <v>42640</v>
      </c>
      <c r="I246" s="169">
        <v>42125</v>
      </c>
      <c r="J246" s="191" t="s">
        <v>341</v>
      </c>
      <c r="K246" s="77">
        <v>190</v>
      </c>
      <c r="L246" s="73">
        <v>190</v>
      </c>
    </row>
    <row r="247" spans="1:12" ht="13.5" customHeight="1" x14ac:dyDescent="0.15">
      <c r="A247" s="13"/>
      <c r="B247" s="37"/>
      <c r="C247" s="38" t="s">
        <v>135</v>
      </c>
      <c r="D247" s="47"/>
      <c r="E247" s="48" t="s">
        <v>9</v>
      </c>
      <c r="F247" s="88">
        <v>1666500</v>
      </c>
      <c r="G247" s="180">
        <v>427195</v>
      </c>
      <c r="H247" s="289">
        <v>11673200</v>
      </c>
      <c r="I247" s="180">
        <v>3372762</v>
      </c>
      <c r="J247" s="325">
        <v>1055000</v>
      </c>
      <c r="K247" s="73">
        <v>17731920</v>
      </c>
      <c r="L247" s="72">
        <v>18796520</v>
      </c>
    </row>
    <row r="248" spans="1:12" ht="13.5" customHeight="1" x14ac:dyDescent="0.15">
      <c r="A248" s="13"/>
      <c r="B248" s="37"/>
      <c r="C248" s="38" t="s">
        <v>134</v>
      </c>
      <c r="D248" s="47"/>
      <c r="E248" s="48" t="s">
        <v>9</v>
      </c>
      <c r="F248" s="88" t="s">
        <v>341</v>
      </c>
      <c r="G248" s="180" t="s">
        <v>341</v>
      </c>
      <c r="H248" s="289">
        <v>200</v>
      </c>
      <c r="I248" s="180">
        <v>660</v>
      </c>
      <c r="J248" s="325"/>
      <c r="K248" s="73"/>
      <c r="L248" s="72"/>
    </row>
    <row r="249" spans="1:12" ht="13.5" customHeight="1" x14ac:dyDescent="0.15">
      <c r="A249" s="13"/>
      <c r="B249" s="37"/>
      <c r="C249" s="38" t="s">
        <v>219</v>
      </c>
      <c r="D249" s="47"/>
      <c r="E249" s="48" t="s">
        <v>9</v>
      </c>
      <c r="F249" s="72"/>
      <c r="G249" s="169"/>
      <c r="H249" s="283"/>
      <c r="I249" s="173"/>
      <c r="J249" s="308" t="s">
        <v>341</v>
      </c>
      <c r="K249" s="77">
        <v>1600</v>
      </c>
      <c r="L249" s="72">
        <v>1600</v>
      </c>
    </row>
    <row r="250" spans="1:12" ht="13.5" customHeight="1" x14ac:dyDescent="0.15">
      <c r="A250" s="13"/>
      <c r="B250" s="37"/>
      <c r="C250" s="38" t="s">
        <v>305</v>
      </c>
      <c r="D250" s="47"/>
      <c r="E250" s="48" t="s">
        <v>288</v>
      </c>
      <c r="F250" s="72"/>
      <c r="G250" s="169"/>
      <c r="H250" s="283"/>
      <c r="I250" s="173"/>
      <c r="J250" s="308" t="s">
        <v>341</v>
      </c>
      <c r="K250" s="77">
        <v>186180</v>
      </c>
      <c r="L250" s="73">
        <v>186180</v>
      </c>
    </row>
    <row r="251" spans="1:12" ht="13.5" customHeight="1" x14ac:dyDescent="0.15">
      <c r="A251" s="13"/>
      <c r="B251" s="37"/>
      <c r="C251" s="38" t="s">
        <v>248</v>
      </c>
      <c r="D251" s="47"/>
      <c r="E251" s="48" t="s">
        <v>9</v>
      </c>
      <c r="F251" s="72">
        <v>19386</v>
      </c>
      <c r="G251" s="169">
        <v>6839</v>
      </c>
      <c r="H251" s="279">
        <v>96195</v>
      </c>
      <c r="I251" s="169">
        <v>31493</v>
      </c>
      <c r="J251" s="191">
        <v>19139</v>
      </c>
      <c r="K251" s="73">
        <v>90276</v>
      </c>
      <c r="L251" s="73">
        <v>90276</v>
      </c>
    </row>
    <row r="252" spans="1:12" ht="13.5" customHeight="1" x14ac:dyDescent="0.15">
      <c r="A252" s="13"/>
      <c r="B252" s="37"/>
      <c r="C252" s="38" t="s">
        <v>334</v>
      </c>
      <c r="D252" s="47"/>
      <c r="E252" s="48" t="s">
        <v>332</v>
      </c>
      <c r="F252" s="72" t="s">
        <v>341</v>
      </c>
      <c r="G252" s="169" t="s">
        <v>341</v>
      </c>
      <c r="H252" s="279">
        <v>38809</v>
      </c>
      <c r="I252" s="169">
        <v>12844</v>
      </c>
      <c r="J252" s="191"/>
      <c r="K252" s="73"/>
      <c r="L252" s="73"/>
    </row>
    <row r="253" spans="1:12" ht="13.5" customHeight="1" x14ac:dyDescent="0.15">
      <c r="A253" s="137"/>
      <c r="B253" s="128"/>
      <c r="C253" s="63" t="s">
        <v>81</v>
      </c>
      <c r="D253" s="64"/>
      <c r="E253" s="61" t="s">
        <v>9</v>
      </c>
      <c r="F253" s="82">
        <f t="shared" ref="F253:L253" si="21">SUM(F227:F252)</f>
        <v>2071140</v>
      </c>
      <c r="G253" s="217">
        <f t="shared" si="21"/>
        <v>742703</v>
      </c>
      <c r="H253" s="274">
        <f t="shared" si="21"/>
        <v>15389828</v>
      </c>
      <c r="I253" s="217">
        <f t="shared" si="21"/>
        <v>6191382</v>
      </c>
      <c r="J253" s="320">
        <f t="shared" si="21"/>
        <v>1412199</v>
      </c>
      <c r="K253" s="155">
        <f t="shared" si="21"/>
        <v>20489808</v>
      </c>
      <c r="L253" s="82">
        <f t="shared" si="21"/>
        <v>21651166</v>
      </c>
    </row>
    <row r="254" spans="1:12" ht="13.5" customHeight="1" x14ac:dyDescent="0.15">
      <c r="A254" s="14" t="s">
        <v>117</v>
      </c>
      <c r="B254" s="34"/>
      <c r="C254" s="57" t="s">
        <v>83</v>
      </c>
      <c r="D254" s="51"/>
      <c r="E254" s="50" t="s">
        <v>9</v>
      </c>
      <c r="F254" s="87"/>
      <c r="G254" s="176"/>
      <c r="H254" s="286"/>
      <c r="I254" s="176"/>
      <c r="J254" s="312" t="s">
        <v>341</v>
      </c>
      <c r="K254" s="160">
        <v>195786</v>
      </c>
      <c r="L254" s="87">
        <v>195786</v>
      </c>
    </row>
    <row r="255" spans="1:12" ht="13.5" customHeight="1" x14ac:dyDescent="0.15">
      <c r="A255" s="14" t="s">
        <v>250</v>
      </c>
      <c r="B255" s="37"/>
      <c r="C255" s="38" t="s">
        <v>224</v>
      </c>
      <c r="D255" s="47"/>
      <c r="E255" s="48" t="s">
        <v>9</v>
      </c>
      <c r="F255" s="72"/>
      <c r="G255" s="169"/>
      <c r="H255" s="279"/>
      <c r="I255" s="169"/>
      <c r="J255" s="191" t="s">
        <v>341</v>
      </c>
      <c r="K255" s="73">
        <v>20010</v>
      </c>
      <c r="L255" s="72">
        <v>20010</v>
      </c>
    </row>
    <row r="256" spans="1:12" ht="13.5" customHeight="1" x14ac:dyDescent="0.15">
      <c r="A256" s="14"/>
      <c r="B256" s="37"/>
      <c r="C256" s="38" t="s">
        <v>249</v>
      </c>
      <c r="D256" s="47"/>
      <c r="E256" s="48" t="s">
        <v>9</v>
      </c>
      <c r="F256" s="72"/>
      <c r="G256" s="169"/>
      <c r="H256" s="279"/>
      <c r="I256" s="169"/>
      <c r="J256" s="191"/>
      <c r="K256" s="73"/>
      <c r="L256" s="72">
        <v>190</v>
      </c>
    </row>
    <row r="257" spans="1:12" ht="13.5" customHeight="1" x14ac:dyDescent="0.15">
      <c r="A257" s="14"/>
      <c r="B257" s="37"/>
      <c r="C257" s="38" t="s">
        <v>335</v>
      </c>
      <c r="D257" s="47"/>
      <c r="E257" s="48" t="s">
        <v>332</v>
      </c>
      <c r="F257" s="72" t="s">
        <v>341</v>
      </c>
      <c r="G257" s="169" t="s">
        <v>341</v>
      </c>
      <c r="H257" s="279">
        <v>16200</v>
      </c>
      <c r="I257" s="169">
        <v>7229</v>
      </c>
      <c r="J257" s="191"/>
      <c r="K257" s="73"/>
      <c r="L257" s="72"/>
    </row>
    <row r="258" spans="1:12" ht="13.5" customHeight="1" x14ac:dyDescent="0.15">
      <c r="A258" s="137"/>
      <c r="B258" s="128"/>
      <c r="C258" s="63" t="s">
        <v>81</v>
      </c>
      <c r="D258" s="64"/>
      <c r="E258" s="61" t="s">
        <v>9</v>
      </c>
      <c r="F258" s="91">
        <f>SUM(F254:F257)</f>
        <v>0</v>
      </c>
      <c r="G258" s="219">
        <f t="shared" ref="G258:I258" si="22">SUM(G254:G257)</f>
        <v>0</v>
      </c>
      <c r="H258" s="276">
        <f t="shared" si="22"/>
        <v>16200</v>
      </c>
      <c r="I258" s="219">
        <f t="shared" si="22"/>
        <v>7229</v>
      </c>
      <c r="J258" s="327">
        <f>SUM(J254:J257)</f>
        <v>0</v>
      </c>
      <c r="K258" s="155">
        <f>SUM(K254:K257)</f>
        <v>215796</v>
      </c>
      <c r="L258" s="82">
        <f>SUM(L254:L257)</f>
        <v>215986</v>
      </c>
    </row>
    <row r="259" spans="1:12" ht="13.5" customHeight="1" x14ac:dyDescent="0.15">
      <c r="A259" s="16" t="s">
        <v>118</v>
      </c>
      <c r="B259" s="43"/>
      <c r="C259" s="44" t="s">
        <v>83</v>
      </c>
      <c r="D259" s="45"/>
      <c r="E259" s="46" t="s">
        <v>9</v>
      </c>
      <c r="F259" s="76">
        <v>1705691</v>
      </c>
      <c r="G259" s="173">
        <v>282123</v>
      </c>
      <c r="H259" s="283">
        <v>21401111</v>
      </c>
      <c r="I259" s="173">
        <v>3309548</v>
      </c>
      <c r="J259" s="308">
        <v>1493353</v>
      </c>
      <c r="K259" s="77">
        <v>21392288</v>
      </c>
      <c r="L259" s="76">
        <v>23074695</v>
      </c>
    </row>
    <row r="260" spans="1:12" ht="11.25" customHeight="1" x14ac:dyDescent="0.15">
      <c r="A260" s="14" t="s">
        <v>251</v>
      </c>
      <c r="B260" s="15"/>
      <c r="C260" s="25" t="s">
        <v>147</v>
      </c>
      <c r="D260" s="187"/>
      <c r="E260" s="188" t="s">
        <v>9</v>
      </c>
      <c r="F260" s="167">
        <v>942409</v>
      </c>
      <c r="G260" s="194">
        <v>154504</v>
      </c>
      <c r="H260" s="256">
        <v>7995348</v>
      </c>
      <c r="I260" s="194">
        <v>1196208</v>
      </c>
      <c r="J260" s="309">
        <v>813824</v>
      </c>
      <c r="K260" s="129">
        <v>12060552</v>
      </c>
      <c r="L260" s="167">
        <v>12535523</v>
      </c>
    </row>
    <row r="261" spans="1:12" ht="13.5" customHeight="1" x14ac:dyDescent="0.15">
      <c r="A261" s="14"/>
      <c r="B261" s="37"/>
      <c r="C261" s="38" t="s">
        <v>220</v>
      </c>
      <c r="D261" s="47"/>
      <c r="E261" s="48" t="s">
        <v>9</v>
      </c>
      <c r="F261" s="72"/>
      <c r="G261" s="169"/>
      <c r="H261" s="279"/>
      <c r="I261" s="169"/>
      <c r="J261" s="191" t="s">
        <v>341</v>
      </c>
      <c r="K261" s="73">
        <v>1080</v>
      </c>
      <c r="L261" s="72">
        <v>2160</v>
      </c>
    </row>
    <row r="262" spans="1:12" ht="13.5" customHeight="1" x14ac:dyDescent="0.15">
      <c r="A262" s="137"/>
      <c r="B262" s="128"/>
      <c r="C262" s="63" t="s">
        <v>81</v>
      </c>
      <c r="D262" s="64"/>
      <c r="E262" s="135" t="s">
        <v>9</v>
      </c>
      <c r="F262" s="145">
        <f t="shared" ref="F262:L262" si="23">SUM(F259:F261)</f>
        <v>2648100</v>
      </c>
      <c r="G262" s="175">
        <f t="shared" si="23"/>
        <v>436627</v>
      </c>
      <c r="H262" s="274">
        <f t="shared" si="23"/>
        <v>29396459</v>
      </c>
      <c r="I262" s="217">
        <f t="shared" si="23"/>
        <v>4505756</v>
      </c>
      <c r="J262" s="320">
        <f t="shared" si="23"/>
        <v>2307177</v>
      </c>
      <c r="K262" s="155">
        <f t="shared" si="23"/>
        <v>33453920</v>
      </c>
      <c r="L262" s="145">
        <f t="shared" si="23"/>
        <v>35612378</v>
      </c>
    </row>
    <row r="263" spans="1:12" ht="13.5" customHeight="1" x14ac:dyDescent="0.15">
      <c r="A263" s="277"/>
      <c r="B263" s="17"/>
      <c r="C263" s="265"/>
      <c r="D263" s="20"/>
      <c r="E263" s="222"/>
      <c r="F263" s="256"/>
      <c r="G263" s="256"/>
      <c r="H263" s="256"/>
      <c r="I263" s="256"/>
      <c r="J263" s="256"/>
      <c r="K263" s="256"/>
      <c r="L263" s="256"/>
    </row>
    <row r="264" spans="1:12" ht="13.5" customHeight="1" x14ac:dyDescent="0.15">
      <c r="A264" s="277"/>
      <c r="B264" s="17"/>
      <c r="C264" s="265"/>
      <c r="D264" s="20"/>
      <c r="E264" s="222"/>
      <c r="F264" s="256"/>
      <c r="G264" s="256"/>
      <c r="H264" s="256"/>
      <c r="I264" s="256"/>
      <c r="J264" s="256"/>
      <c r="K264" s="256"/>
      <c r="L264" s="256"/>
    </row>
    <row r="265" spans="1:12" ht="13.5" customHeight="1" x14ac:dyDescent="0.15">
      <c r="A265" s="277"/>
      <c r="B265" s="17"/>
      <c r="C265" s="265"/>
      <c r="D265" s="20"/>
      <c r="E265" s="222"/>
      <c r="F265" s="256"/>
      <c r="G265" s="256"/>
      <c r="H265" s="256"/>
      <c r="I265" s="256"/>
      <c r="J265" s="256"/>
      <c r="K265" s="256"/>
      <c r="L265" s="256"/>
    </row>
    <row r="266" spans="1:12" ht="13.5" customHeight="1" x14ac:dyDescent="0.15">
      <c r="A266" s="277"/>
      <c r="B266" s="17"/>
      <c r="C266" s="265"/>
      <c r="D266" s="20"/>
      <c r="E266" s="222"/>
      <c r="F266" s="256"/>
      <c r="G266" s="256"/>
      <c r="H266" s="256"/>
      <c r="I266" s="256"/>
      <c r="J266" s="256"/>
      <c r="K266" s="256"/>
      <c r="L266" s="256"/>
    </row>
    <row r="267" spans="1:12" ht="13.5" customHeight="1" x14ac:dyDescent="0.15">
      <c r="A267" s="277"/>
      <c r="B267" s="17"/>
      <c r="C267" s="265"/>
      <c r="D267" s="20"/>
      <c r="E267" s="222"/>
      <c r="F267" s="256"/>
      <c r="G267" s="256"/>
      <c r="H267" s="256"/>
      <c r="I267" s="256"/>
      <c r="J267" s="256"/>
      <c r="K267" s="256"/>
      <c r="L267" s="256"/>
    </row>
    <row r="268" spans="1:12" ht="13.5" customHeight="1" x14ac:dyDescent="0.15">
      <c r="A268" s="277"/>
      <c r="B268" s="17"/>
      <c r="C268" s="265"/>
      <c r="D268" s="20"/>
      <c r="E268" s="222"/>
      <c r="F268" s="256"/>
      <c r="G268" s="256"/>
      <c r="H268" s="256"/>
      <c r="I268" s="256"/>
      <c r="J268" s="256"/>
      <c r="K268" s="256"/>
      <c r="L268" s="256"/>
    </row>
    <row r="269" spans="1:12" ht="13.5" customHeight="1" x14ac:dyDescent="0.15">
      <c r="A269" s="277"/>
      <c r="B269" s="17"/>
      <c r="C269" s="265"/>
      <c r="D269" s="20"/>
      <c r="E269" s="222"/>
      <c r="F269" s="256"/>
      <c r="G269" s="256"/>
      <c r="H269" s="256"/>
      <c r="I269" s="256"/>
      <c r="J269" s="256"/>
      <c r="K269" s="256"/>
      <c r="L269" s="256"/>
    </row>
    <row r="270" spans="1:12" ht="13.5" customHeight="1" x14ac:dyDescent="0.15">
      <c r="A270" s="277"/>
      <c r="B270" s="17"/>
      <c r="C270" s="265"/>
      <c r="D270" s="20"/>
      <c r="E270" s="222"/>
      <c r="F270" s="256"/>
      <c r="G270" s="256"/>
      <c r="H270" s="256"/>
      <c r="I270" s="256"/>
      <c r="J270" s="256"/>
      <c r="K270" s="256"/>
      <c r="L270" s="256"/>
    </row>
    <row r="271" spans="1:12" ht="13.5" customHeight="1" x14ac:dyDescent="0.15">
      <c r="A271" s="278"/>
      <c r="B271" s="272"/>
      <c r="C271" s="157"/>
      <c r="D271" s="158"/>
      <c r="E271" s="273"/>
      <c r="F271" s="274"/>
      <c r="G271" s="274"/>
      <c r="H271" s="274"/>
      <c r="I271" s="274"/>
      <c r="J271" s="274"/>
      <c r="K271" s="274"/>
      <c r="L271" s="274"/>
    </row>
    <row r="272" spans="1:12" ht="13.5" customHeight="1" x14ac:dyDescent="0.15">
      <c r="A272" s="124" t="s">
        <v>14</v>
      </c>
      <c r="B272" s="121"/>
      <c r="C272" s="375" t="s">
        <v>98</v>
      </c>
      <c r="D272" s="12"/>
      <c r="E272" s="377" t="s">
        <v>80</v>
      </c>
      <c r="F272" s="379" t="s">
        <v>347</v>
      </c>
      <c r="G272" s="380"/>
      <c r="H272" s="381" t="s">
        <v>348</v>
      </c>
      <c r="I272" s="382"/>
      <c r="J272" s="383" t="s">
        <v>285</v>
      </c>
      <c r="K272" s="384"/>
      <c r="L272" s="385"/>
    </row>
    <row r="273" spans="1:12" ht="13.5" customHeight="1" x14ac:dyDescent="0.15">
      <c r="A273" s="131" t="s">
        <v>77</v>
      </c>
      <c r="B273" s="126"/>
      <c r="C273" s="376"/>
      <c r="D273" s="127"/>
      <c r="E273" s="386"/>
      <c r="F273" s="22" t="s">
        <v>78</v>
      </c>
      <c r="G273" s="168" t="s">
        <v>79</v>
      </c>
      <c r="H273" s="307" t="s">
        <v>315</v>
      </c>
      <c r="I273" s="300" t="s">
        <v>316</v>
      </c>
      <c r="J273" s="307" t="s">
        <v>349</v>
      </c>
      <c r="K273" s="120" t="s">
        <v>350</v>
      </c>
      <c r="L273" s="22" t="s">
        <v>244</v>
      </c>
    </row>
    <row r="274" spans="1:12" ht="13.5" customHeight="1" x14ac:dyDescent="0.15">
      <c r="A274" s="16" t="s">
        <v>269</v>
      </c>
      <c r="B274" s="34"/>
      <c r="C274" s="57" t="s">
        <v>105</v>
      </c>
      <c r="D274" s="253"/>
      <c r="E274" s="50" t="s">
        <v>9</v>
      </c>
      <c r="F274" s="87" t="s">
        <v>341</v>
      </c>
      <c r="G274" s="176" t="s">
        <v>341</v>
      </c>
      <c r="H274" s="286">
        <v>198571</v>
      </c>
      <c r="I274" s="176">
        <v>64589</v>
      </c>
      <c r="J274" s="312" t="s">
        <v>341</v>
      </c>
      <c r="K274" s="160">
        <v>525</v>
      </c>
      <c r="L274" s="87">
        <v>525</v>
      </c>
    </row>
    <row r="275" spans="1:12" ht="13.5" customHeight="1" x14ac:dyDescent="0.15">
      <c r="A275" s="14" t="s">
        <v>25</v>
      </c>
      <c r="B275" s="37"/>
      <c r="C275" s="38" t="s">
        <v>83</v>
      </c>
      <c r="D275" s="47"/>
      <c r="E275" s="48" t="s">
        <v>9</v>
      </c>
      <c r="F275" s="72">
        <v>33113594</v>
      </c>
      <c r="G275" s="169">
        <v>5206102</v>
      </c>
      <c r="H275" s="279">
        <v>491578838</v>
      </c>
      <c r="I275" s="169">
        <v>72765263</v>
      </c>
      <c r="J275" s="191">
        <v>46804654</v>
      </c>
      <c r="K275" s="73">
        <v>508499595</v>
      </c>
      <c r="L275" s="72">
        <v>550916041</v>
      </c>
    </row>
    <row r="276" spans="1:12" ht="13.5" customHeight="1" x14ac:dyDescent="0.15">
      <c r="A276" s="13"/>
      <c r="B276" s="37"/>
      <c r="C276" s="38" t="s">
        <v>85</v>
      </c>
      <c r="D276" s="47"/>
      <c r="E276" s="48" t="s">
        <v>9</v>
      </c>
      <c r="F276" s="72">
        <v>7654446</v>
      </c>
      <c r="G276" s="169">
        <v>1362053</v>
      </c>
      <c r="H276" s="279">
        <v>76430015</v>
      </c>
      <c r="I276" s="169">
        <v>11916069</v>
      </c>
      <c r="J276" s="191">
        <v>7862309</v>
      </c>
      <c r="K276" s="73">
        <v>79273188</v>
      </c>
      <c r="L276" s="73">
        <v>83750349</v>
      </c>
    </row>
    <row r="277" spans="1:12" ht="13.5" customHeight="1" x14ac:dyDescent="0.15">
      <c r="A277" s="13"/>
      <c r="B277" s="37"/>
      <c r="C277" s="38" t="s">
        <v>336</v>
      </c>
      <c r="D277" s="47"/>
      <c r="E277" s="48" t="s">
        <v>332</v>
      </c>
      <c r="F277" s="72" t="s">
        <v>341</v>
      </c>
      <c r="G277" s="169" t="s">
        <v>341</v>
      </c>
      <c r="H277" s="279">
        <v>400</v>
      </c>
      <c r="I277" s="169">
        <v>1268</v>
      </c>
      <c r="J277" s="191"/>
      <c r="K277" s="73"/>
      <c r="L277" s="73"/>
    </row>
    <row r="278" spans="1:12" ht="13.5" customHeight="1" x14ac:dyDescent="0.15">
      <c r="A278" s="13"/>
      <c r="B278" s="37"/>
      <c r="C278" s="38" t="s">
        <v>220</v>
      </c>
      <c r="D278" s="47"/>
      <c r="E278" s="48" t="s">
        <v>9</v>
      </c>
      <c r="F278" s="72">
        <v>64800</v>
      </c>
      <c r="G278" s="169">
        <v>18946</v>
      </c>
      <c r="H278" s="279">
        <v>387797</v>
      </c>
      <c r="I278" s="169">
        <v>120045</v>
      </c>
      <c r="J278" s="191" t="s">
        <v>341</v>
      </c>
      <c r="K278" s="73">
        <v>336492</v>
      </c>
      <c r="L278" s="73">
        <v>357012</v>
      </c>
    </row>
    <row r="279" spans="1:12" ht="13.5" customHeight="1" x14ac:dyDescent="0.15">
      <c r="A279" s="13"/>
      <c r="B279" s="37"/>
      <c r="C279" s="38" t="s">
        <v>306</v>
      </c>
      <c r="D279" s="47"/>
      <c r="E279" s="48" t="s">
        <v>288</v>
      </c>
      <c r="F279" s="72"/>
      <c r="G279" s="169"/>
      <c r="H279" s="279"/>
      <c r="I279" s="169"/>
      <c r="J279" s="191" t="s">
        <v>341</v>
      </c>
      <c r="K279" s="73">
        <v>25</v>
      </c>
      <c r="L279" s="73">
        <v>25</v>
      </c>
    </row>
    <row r="280" spans="1:12" ht="13.5" customHeight="1" x14ac:dyDescent="0.15">
      <c r="A280" s="13"/>
      <c r="B280" s="37"/>
      <c r="C280" s="38" t="s">
        <v>270</v>
      </c>
      <c r="D280" s="47"/>
      <c r="E280" s="48" t="s">
        <v>9</v>
      </c>
      <c r="F280" s="72">
        <v>4488</v>
      </c>
      <c r="G280" s="169">
        <v>439</v>
      </c>
      <c r="H280" s="279">
        <v>7168</v>
      </c>
      <c r="I280" s="169">
        <v>1707</v>
      </c>
      <c r="J280" s="191" t="s">
        <v>341</v>
      </c>
      <c r="K280" s="73">
        <v>984</v>
      </c>
      <c r="L280" s="73">
        <v>3159</v>
      </c>
    </row>
    <row r="281" spans="1:12" s="1" customFormat="1" ht="13.5" customHeight="1" x14ac:dyDescent="0.15">
      <c r="A281" s="137"/>
      <c r="B281" s="41"/>
      <c r="C281" s="242" t="s">
        <v>103</v>
      </c>
      <c r="D281" s="243"/>
      <c r="E281" s="49" t="s">
        <v>9</v>
      </c>
      <c r="F281" s="74">
        <f t="shared" ref="F281:L281" si="24">SUM(F274:F280)</f>
        <v>40837328</v>
      </c>
      <c r="G281" s="171">
        <f t="shared" si="24"/>
        <v>6587540</v>
      </c>
      <c r="H281" s="285">
        <f t="shared" si="24"/>
        <v>568602789</v>
      </c>
      <c r="I281" s="171">
        <f t="shared" si="24"/>
        <v>84868941</v>
      </c>
      <c r="J281" s="311">
        <f t="shared" si="24"/>
        <v>54666963</v>
      </c>
      <c r="K281" s="75">
        <f t="shared" si="24"/>
        <v>588110809</v>
      </c>
      <c r="L281" s="74">
        <f t="shared" si="24"/>
        <v>635027111</v>
      </c>
    </row>
    <row r="282" spans="1:12" ht="13.5" customHeight="1" x14ac:dyDescent="0.15">
      <c r="A282" s="16" t="s">
        <v>119</v>
      </c>
      <c r="B282" s="34"/>
      <c r="C282" s="57" t="s">
        <v>234</v>
      </c>
      <c r="D282" s="148"/>
      <c r="E282" s="50" t="s">
        <v>9</v>
      </c>
      <c r="F282" s="72" t="s">
        <v>341</v>
      </c>
      <c r="G282" s="169" t="s">
        <v>341</v>
      </c>
      <c r="H282" s="283">
        <v>14046</v>
      </c>
      <c r="I282" s="173">
        <v>12406</v>
      </c>
      <c r="J282" s="72" t="s">
        <v>341</v>
      </c>
      <c r="K282" s="87">
        <v>7359</v>
      </c>
      <c r="L282" s="87">
        <v>12003</v>
      </c>
    </row>
    <row r="283" spans="1:12" ht="13.5" customHeight="1" x14ac:dyDescent="0.15">
      <c r="A283" s="14" t="s">
        <v>108</v>
      </c>
      <c r="B283" s="37"/>
      <c r="C283" s="38" t="s">
        <v>235</v>
      </c>
      <c r="D283" s="59"/>
      <c r="E283" s="48" t="s">
        <v>9</v>
      </c>
      <c r="F283" s="72">
        <v>403</v>
      </c>
      <c r="G283" s="169">
        <v>648</v>
      </c>
      <c r="H283" s="279">
        <v>18795</v>
      </c>
      <c r="I283" s="169">
        <v>32143</v>
      </c>
      <c r="J283" s="72" t="s">
        <v>341</v>
      </c>
      <c r="K283" s="72">
        <v>22755</v>
      </c>
      <c r="L283" s="72">
        <v>23460</v>
      </c>
    </row>
    <row r="284" spans="1:12" ht="13.5" customHeight="1" x14ac:dyDescent="0.15">
      <c r="A284" s="14"/>
      <c r="B284" s="37"/>
      <c r="C284" s="38" t="s">
        <v>233</v>
      </c>
      <c r="D284" s="59"/>
      <c r="E284" s="48" t="s">
        <v>9</v>
      </c>
      <c r="F284" s="72">
        <v>6124</v>
      </c>
      <c r="G284" s="169">
        <v>5125</v>
      </c>
      <c r="H284" s="279">
        <v>32101</v>
      </c>
      <c r="I284" s="169">
        <v>21162</v>
      </c>
      <c r="J284" s="72" t="s">
        <v>341</v>
      </c>
      <c r="K284" s="72">
        <v>42822</v>
      </c>
      <c r="L284" s="72">
        <v>45002</v>
      </c>
    </row>
    <row r="285" spans="1:12" ht="13.5" customHeight="1" x14ac:dyDescent="0.15">
      <c r="A285" s="14"/>
      <c r="B285" s="37"/>
      <c r="C285" s="38" t="s">
        <v>236</v>
      </c>
      <c r="D285" s="47"/>
      <c r="E285" s="48" t="s">
        <v>9</v>
      </c>
      <c r="F285" s="72" t="s">
        <v>341</v>
      </c>
      <c r="G285" s="169" t="s">
        <v>341</v>
      </c>
      <c r="H285" s="279">
        <v>2252</v>
      </c>
      <c r="I285" s="169">
        <v>2890</v>
      </c>
      <c r="J285" s="72" t="s">
        <v>341</v>
      </c>
      <c r="K285" s="72">
        <v>1296</v>
      </c>
      <c r="L285" s="72">
        <v>1728</v>
      </c>
    </row>
    <row r="286" spans="1:12" ht="13.5" customHeight="1" x14ac:dyDescent="0.15">
      <c r="A286" s="14"/>
      <c r="B286" s="37"/>
      <c r="C286" s="38" t="s">
        <v>238</v>
      </c>
      <c r="D286" s="47"/>
      <c r="E286" s="48" t="s">
        <v>9</v>
      </c>
      <c r="F286" s="72">
        <v>898</v>
      </c>
      <c r="G286" s="169">
        <v>622</v>
      </c>
      <c r="H286" s="279">
        <v>13793</v>
      </c>
      <c r="I286" s="169">
        <v>8636</v>
      </c>
      <c r="J286" s="72" t="s">
        <v>341</v>
      </c>
      <c r="K286" s="72">
        <v>14803</v>
      </c>
      <c r="L286" s="72">
        <v>14803</v>
      </c>
    </row>
    <row r="287" spans="1:12" ht="13.5" customHeight="1" x14ac:dyDescent="0.15">
      <c r="A287" s="14"/>
      <c r="B287" s="37"/>
      <c r="C287" s="38" t="s">
        <v>237</v>
      </c>
      <c r="D287" s="47"/>
      <c r="E287" s="48" t="s">
        <v>9</v>
      </c>
      <c r="F287" s="72" t="s">
        <v>341</v>
      </c>
      <c r="G287" s="169" t="s">
        <v>341</v>
      </c>
      <c r="H287" s="279">
        <v>63917</v>
      </c>
      <c r="I287" s="169">
        <v>42563</v>
      </c>
      <c r="J287" s="72" t="s">
        <v>341</v>
      </c>
      <c r="K287" s="72">
        <v>84015</v>
      </c>
      <c r="L287" s="72">
        <v>84015</v>
      </c>
    </row>
    <row r="288" spans="1:12" ht="13.5" customHeight="1" x14ac:dyDescent="0.15">
      <c r="A288" s="14"/>
      <c r="B288" s="37"/>
      <c r="C288" s="38" t="s">
        <v>88</v>
      </c>
      <c r="D288" s="47"/>
      <c r="E288" s="48" t="s">
        <v>9</v>
      </c>
      <c r="F288" s="72" t="s">
        <v>341</v>
      </c>
      <c r="G288" s="169" t="s">
        <v>341</v>
      </c>
      <c r="H288" s="279">
        <v>6078</v>
      </c>
      <c r="I288" s="169">
        <v>5184</v>
      </c>
      <c r="J288" s="72" t="s">
        <v>341</v>
      </c>
      <c r="K288" s="72">
        <v>3094</v>
      </c>
      <c r="L288" s="72">
        <v>3094</v>
      </c>
    </row>
    <row r="289" spans="1:12" ht="13.5" customHeight="1" x14ac:dyDescent="0.15">
      <c r="A289" s="137"/>
      <c r="B289" s="153"/>
      <c r="C289" s="157" t="s">
        <v>103</v>
      </c>
      <c r="D289" s="158"/>
      <c r="E289" s="135" t="s">
        <v>9</v>
      </c>
      <c r="F289" s="144">
        <f t="shared" ref="F289:L289" si="25">SUM(F282:F288)</f>
        <v>7425</v>
      </c>
      <c r="G289" s="178">
        <f t="shared" si="25"/>
        <v>6395</v>
      </c>
      <c r="H289" s="276">
        <f t="shared" si="25"/>
        <v>150982</v>
      </c>
      <c r="I289" s="219">
        <f t="shared" si="25"/>
        <v>124984</v>
      </c>
      <c r="J289" s="327">
        <f t="shared" si="25"/>
        <v>0</v>
      </c>
      <c r="K289" s="155">
        <f t="shared" si="25"/>
        <v>176144</v>
      </c>
      <c r="L289" s="144">
        <f t="shared" si="25"/>
        <v>184105</v>
      </c>
    </row>
    <row r="290" spans="1:12" ht="13.5" customHeight="1" x14ac:dyDescent="0.15">
      <c r="A290" s="14" t="s">
        <v>120</v>
      </c>
      <c r="B290" s="37"/>
      <c r="C290" s="38" t="s">
        <v>110</v>
      </c>
      <c r="D290" s="47"/>
      <c r="E290" s="48" t="s">
        <v>9</v>
      </c>
      <c r="F290" s="72" t="s">
        <v>341</v>
      </c>
      <c r="G290" s="169" t="s">
        <v>341</v>
      </c>
      <c r="H290" s="279">
        <v>20665</v>
      </c>
      <c r="I290" s="169">
        <v>41132</v>
      </c>
      <c r="J290" s="191"/>
      <c r="K290" s="73"/>
      <c r="L290" s="72"/>
    </row>
    <row r="291" spans="1:12" ht="13.5" customHeight="1" x14ac:dyDescent="0.15">
      <c r="A291" s="13" t="s">
        <v>26</v>
      </c>
      <c r="B291" s="37"/>
      <c r="C291" s="38" t="s">
        <v>271</v>
      </c>
      <c r="D291" s="47"/>
      <c r="E291" s="48"/>
      <c r="F291" s="72"/>
      <c r="G291" s="169"/>
      <c r="H291" s="279"/>
      <c r="I291" s="169"/>
      <c r="J291" s="191" t="s">
        <v>341</v>
      </c>
      <c r="K291" s="73">
        <v>700</v>
      </c>
      <c r="L291" s="72">
        <v>700</v>
      </c>
    </row>
    <row r="292" spans="1:12" ht="13.5" customHeight="1" x14ac:dyDescent="0.15">
      <c r="A292" s="13"/>
      <c r="B292" s="37"/>
      <c r="C292" s="38" t="s">
        <v>100</v>
      </c>
      <c r="D292" s="47"/>
      <c r="E292" s="48" t="s">
        <v>9</v>
      </c>
      <c r="F292" s="72">
        <v>27578</v>
      </c>
      <c r="G292" s="169">
        <v>17801</v>
      </c>
      <c r="H292" s="284">
        <v>82734</v>
      </c>
      <c r="I292" s="169">
        <v>51793</v>
      </c>
      <c r="J292" s="191"/>
      <c r="K292" s="73"/>
      <c r="L292" s="72"/>
    </row>
    <row r="293" spans="1:12" ht="13.5" customHeight="1" x14ac:dyDescent="0.15">
      <c r="A293" s="13"/>
      <c r="B293" s="37"/>
      <c r="C293" s="38" t="s">
        <v>95</v>
      </c>
      <c r="D293" s="47"/>
      <c r="E293" s="48" t="s">
        <v>9</v>
      </c>
      <c r="F293" s="72">
        <v>5409</v>
      </c>
      <c r="G293" s="169">
        <v>8797</v>
      </c>
      <c r="H293" s="284">
        <v>59389</v>
      </c>
      <c r="I293" s="169">
        <v>87025</v>
      </c>
      <c r="J293" s="191">
        <v>10246</v>
      </c>
      <c r="K293" s="73">
        <v>79713</v>
      </c>
      <c r="L293" s="72">
        <v>84491</v>
      </c>
    </row>
    <row r="294" spans="1:12" ht="13.5" customHeight="1" x14ac:dyDescent="0.15">
      <c r="A294" s="13"/>
      <c r="B294" s="37"/>
      <c r="C294" s="38" t="s">
        <v>82</v>
      </c>
      <c r="D294" s="39"/>
      <c r="E294" s="40" t="s">
        <v>9</v>
      </c>
      <c r="F294" s="72">
        <v>30400</v>
      </c>
      <c r="G294" s="169">
        <v>27441</v>
      </c>
      <c r="H294" s="279">
        <v>153130</v>
      </c>
      <c r="I294" s="169">
        <v>147304</v>
      </c>
      <c r="J294" s="191">
        <v>14440</v>
      </c>
      <c r="K294" s="73">
        <v>137080</v>
      </c>
      <c r="L294" s="72">
        <v>152280</v>
      </c>
    </row>
    <row r="295" spans="1:12" ht="13.5" customHeight="1" x14ac:dyDescent="0.15">
      <c r="A295" s="13"/>
      <c r="B295" s="37"/>
      <c r="C295" s="38" t="s">
        <v>212</v>
      </c>
      <c r="D295" s="47"/>
      <c r="E295" s="40" t="s">
        <v>9</v>
      </c>
      <c r="F295" s="72" t="s">
        <v>341</v>
      </c>
      <c r="G295" s="169" t="s">
        <v>341</v>
      </c>
      <c r="H295" s="284">
        <v>35034</v>
      </c>
      <c r="I295" s="169">
        <v>39825</v>
      </c>
      <c r="J295" s="191">
        <v>5400</v>
      </c>
      <c r="K295" s="73">
        <v>35977</v>
      </c>
      <c r="L295" s="72">
        <v>35977</v>
      </c>
    </row>
    <row r="296" spans="1:12" ht="13.5" customHeight="1" x14ac:dyDescent="0.15">
      <c r="A296" s="13"/>
      <c r="B296" s="37"/>
      <c r="C296" s="38" t="s">
        <v>107</v>
      </c>
      <c r="D296" s="39"/>
      <c r="E296" s="40" t="s">
        <v>9</v>
      </c>
      <c r="F296" s="72">
        <v>3561232</v>
      </c>
      <c r="G296" s="169">
        <v>924366</v>
      </c>
      <c r="H296" s="284">
        <v>34455718</v>
      </c>
      <c r="I296" s="169">
        <v>7334493</v>
      </c>
      <c r="J296" s="191">
        <v>2930342</v>
      </c>
      <c r="K296" s="73">
        <v>34724747</v>
      </c>
      <c r="L296" s="72">
        <v>36951344</v>
      </c>
    </row>
    <row r="297" spans="1:12" ht="13.5" customHeight="1" x14ac:dyDescent="0.15">
      <c r="A297" s="13"/>
      <c r="B297" s="37"/>
      <c r="C297" s="66" t="s">
        <v>85</v>
      </c>
      <c r="D297" s="159"/>
      <c r="E297" s="208" t="s">
        <v>9</v>
      </c>
      <c r="F297" s="78">
        <v>684779</v>
      </c>
      <c r="G297" s="174">
        <v>147529</v>
      </c>
      <c r="H297" s="229">
        <v>2026533</v>
      </c>
      <c r="I297" s="174">
        <v>417237</v>
      </c>
      <c r="J297" s="252">
        <v>634437</v>
      </c>
      <c r="K297" s="79">
        <v>1496866</v>
      </c>
      <c r="L297" s="78">
        <v>1539866</v>
      </c>
    </row>
    <row r="298" spans="1:12" ht="13.5" customHeight="1" x14ac:dyDescent="0.15">
      <c r="A298" s="13"/>
      <c r="B298" s="43"/>
      <c r="C298" s="38" t="s">
        <v>102</v>
      </c>
      <c r="D298" s="39"/>
      <c r="E298" s="40" t="s">
        <v>9</v>
      </c>
      <c r="F298" s="72">
        <v>200</v>
      </c>
      <c r="G298" s="169">
        <v>2909</v>
      </c>
      <c r="H298" s="279">
        <v>5013</v>
      </c>
      <c r="I298" s="169">
        <v>15753</v>
      </c>
      <c r="J298" s="191" t="s">
        <v>341</v>
      </c>
      <c r="K298" s="73">
        <v>1025</v>
      </c>
      <c r="L298" s="72">
        <v>1837</v>
      </c>
    </row>
    <row r="299" spans="1:12" ht="13.5" customHeight="1" x14ac:dyDescent="0.15">
      <c r="A299" s="13"/>
      <c r="B299" s="37"/>
      <c r="C299" s="38" t="s">
        <v>148</v>
      </c>
      <c r="D299" s="39"/>
      <c r="E299" s="40" t="s">
        <v>9</v>
      </c>
      <c r="F299" s="72">
        <v>318</v>
      </c>
      <c r="G299" s="169">
        <v>362</v>
      </c>
      <c r="H299" s="284">
        <v>20578</v>
      </c>
      <c r="I299" s="169">
        <v>18477</v>
      </c>
      <c r="J299" s="191">
        <v>3834</v>
      </c>
      <c r="K299" s="73">
        <v>11706</v>
      </c>
      <c r="L299" s="72">
        <v>11706</v>
      </c>
    </row>
    <row r="300" spans="1:12" ht="13.5" customHeight="1" x14ac:dyDescent="0.15">
      <c r="A300" s="14"/>
      <c r="B300" s="37"/>
      <c r="C300" s="66" t="s">
        <v>87</v>
      </c>
      <c r="D300" s="39"/>
      <c r="E300" s="40" t="s">
        <v>9</v>
      </c>
      <c r="F300" s="72" t="s">
        <v>341</v>
      </c>
      <c r="G300" s="169" t="s">
        <v>341</v>
      </c>
      <c r="H300" s="279">
        <v>1265</v>
      </c>
      <c r="I300" s="169">
        <v>1787</v>
      </c>
      <c r="J300" s="191" t="s">
        <v>341</v>
      </c>
      <c r="K300" s="73">
        <v>1238</v>
      </c>
      <c r="L300" s="72">
        <v>1238</v>
      </c>
    </row>
    <row r="301" spans="1:12" ht="13.5" customHeight="1" x14ac:dyDescent="0.15">
      <c r="A301" s="14"/>
      <c r="B301" s="65"/>
      <c r="C301" s="66" t="s">
        <v>149</v>
      </c>
      <c r="D301" s="159"/>
      <c r="E301" s="40" t="s">
        <v>9</v>
      </c>
      <c r="F301" s="72" t="s">
        <v>341</v>
      </c>
      <c r="G301" s="169" t="s">
        <v>341</v>
      </c>
      <c r="H301" s="279">
        <v>1080</v>
      </c>
      <c r="I301" s="169">
        <v>1078</v>
      </c>
      <c r="J301" s="191" t="s">
        <v>341</v>
      </c>
      <c r="K301" s="73"/>
      <c r="L301" s="78"/>
    </row>
    <row r="302" spans="1:12" ht="13.5" customHeight="1" x14ac:dyDescent="0.15">
      <c r="A302" s="14"/>
      <c r="B302" s="65"/>
      <c r="C302" s="66" t="s">
        <v>137</v>
      </c>
      <c r="D302" s="159"/>
      <c r="E302" s="40" t="s">
        <v>9</v>
      </c>
      <c r="F302" s="72" t="s">
        <v>341</v>
      </c>
      <c r="G302" s="169" t="s">
        <v>341</v>
      </c>
      <c r="H302" s="279">
        <v>800</v>
      </c>
      <c r="I302" s="169">
        <v>354</v>
      </c>
      <c r="J302" s="191" t="s">
        <v>341</v>
      </c>
      <c r="K302" s="73">
        <v>475</v>
      </c>
      <c r="L302" s="78">
        <v>475</v>
      </c>
    </row>
    <row r="303" spans="1:12" ht="13.5" customHeight="1" x14ac:dyDescent="0.15">
      <c r="A303" s="13"/>
      <c r="B303" s="65"/>
      <c r="C303" s="66" t="s">
        <v>133</v>
      </c>
      <c r="D303" s="159"/>
      <c r="E303" s="40" t="s">
        <v>9</v>
      </c>
      <c r="F303" s="72" t="s">
        <v>341</v>
      </c>
      <c r="G303" s="169" t="s">
        <v>341</v>
      </c>
      <c r="H303" s="279">
        <v>1881</v>
      </c>
      <c r="I303" s="169">
        <v>7910</v>
      </c>
      <c r="J303" s="191"/>
      <c r="K303" s="73"/>
      <c r="L303" s="78"/>
    </row>
    <row r="304" spans="1:12" ht="13.5" customHeight="1" x14ac:dyDescent="0.15">
      <c r="A304" s="13"/>
      <c r="B304" s="37"/>
      <c r="C304" s="38" t="s">
        <v>96</v>
      </c>
      <c r="D304" s="39"/>
      <c r="E304" s="40" t="s">
        <v>9</v>
      </c>
      <c r="F304" s="72">
        <v>7256</v>
      </c>
      <c r="G304" s="169">
        <v>3034</v>
      </c>
      <c r="H304" s="279">
        <v>12151</v>
      </c>
      <c r="I304" s="169">
        <v>17650</v>
      </c>
      <c r="J304" s="191" t="s">
        <v>341</v>
      </c>
      <c r="K304" s="73">
        <v>17706</v>
      </c>
      <c r="L304" s="72">
        <v>17706</v>
      </c>
    </row>
    <row r="305" spans="1:12" ht="13.5" customHeight="1" x14ac:dyDescent="0.15">
      <c r="A305" s="134"/>
      <c r="B305" s="128"/>
      <c r="C305" s="63" t="s">
        <v>81</v>
      </c>
      <c r="D305" s="64"/>
      <c r="E305" s="135" t="s">
        <v>9</v>
      </c>
      <c r="F305" s="145">
        <f t="shared" ref="F305:L305" si="26">SUM(F290:F304)</f>
        <v>4317172</v>
      </c>
      <c r="G305" s="175">
        <f t="shared" si="26"/>
        <v>1132239</v>
      </c>
      <c r="H305" s="274">
        <f t="shared" si="26"/>
        <v>36875971</v>
      </c>
      <c r="I305" s="217">
        <f t="shared" si="26"/>
        <v>8181818</v>
      </c>
      <c r="J305" s="320">
        <f t="shared" si="26"/>
        <v>3598699</v>
      </c>
      <c r="K305" s="155">
        <f t="shared" si="26"/>
        <v>36507233</v>
      </c>
      <c r="L305" s="145">
        <f t="shared" si="26"/>
        <v>38797620</v>
      </c>
    </row>
    <row r="306" spans="1:12" ht="13.5" customHeight="1" x14ac:dyDescent="0.15">
      <c r="A306" s="14" t="s">
        <v>121</v>
      </c>
      <c r="B306" s="28"/>
      <c r="C306" s="24"/>
      <c r="D306" s="60"/>
      <c r="E306" s="29"/>
      <c r="F306" s="89"/>
      <c r="G306" s="177"/>
      <c r="H306" s="275"/>
      <c r="I306" s="177"/>
      <c r="J306" s="329"/>
      <c r="K306" s="90"/>
      <c r="L306" s="89"/>
    </row>
    <row r="307" spans="1:12" ht="13.5" customHeight="1" x14ac:dyDescent="0.15">
      <c r="A307" s="134" t="s">
        <v>139</v>
      </c>
      <c r="B307" s="62"/>
      <c r="C307" s="63"/>
      <c r="D307" s="64"/>
      <c r="E307" s="135" t="s">
        <v>9</v>
      </c>
      <c r="F307" s="144" t="s">
        <v>141</v>
      </c>
      <c r="G307" s="178" t="s">
        <v>141</v>
      </c>
      <c r="H307" s="276"/>
      <c r="I307" s="219"/>
      <c r="J307" s="327"/>
      <c r="K307" s="155" t="s">
        <v>144</v>
      </c>
      <c r="L307" s="144" t="s">
        <v>141</v>
      </c>
    </row>
    <row r="308" spans="1:12" ht="13.5" customHeight="1" x14ac:dyDescent="0.15">
      <c r="A308" s="14" t="s">
        <v>122</v>
      </c>
      <c r="B308" s="37"/>
      <c r="C308" s="38" t="s">
        <v>333</v>
      </c>
      <c r="D308" s="47"/>
      <c r="E308" s="48" t="s">
        <v>9</v>
      </c>
      <c r="F308" s="72" t="s">
        <v>341</v>
      </c>
      <c r="G308" s="169" t="s">
        <v>341</v>
      </c>
      <c r="H308" s="279">
        <v>33396</v>
      </c>
      <c r="I308" s="169">
        <v>54002</v>
      </c>
      <c r="J308" s="191"/>
      <c r="K308" s="73"/>
      <c r="L308" s="72"/>
    </row>
    <row r="309" spans="1:12" ht="13.5" customHeight="1" x14ac:dyDescent="0.15">
      <c r="A309" s="13" t="s">
        <v>131</v>
      </c>
      <c r="B309" s="65"/>
      <c r="C309" s="38" t="s">
        <v>212</v>
      </c>
      <c r="D309" s="47"/>
      <c r="E309" s="48" t="s">
        <v>9</v>
      </c>
      <c r="F309" s="78">
        <v>4118919</v>
      </c>
      <c r="G309" s="174">
        <v>942730</v>
      </c>
      <c r="H309" s="281">
        <v>52503901</v>
      </c>
      <c r="I309" s="174">
        <v>9655970</v>
      </c>
      <c r="J309" s="252">
        <v>3948291</v>
      </c>
      <c r="K309" s="79">
        <v>51501132</v>
      </c>
      <c r="L309" s="78">
        <v>56263587</v>
      </c>
    </row>
    <row r="310" spans="1:12" ht="13.5" customHeight="1" x14ac:dyDescent="0.15">
      <c r="A310" s="13"/>
      <c r="B310" s="65"/>
      <c r="C310" s="38" t="s">
        <v>85</v>
      </c>
      <c r="D310" s="39"/>
      <c r="E310" s="40" t="s">
        <v>9</v>
      </c>
      <c r="F310" s="78">
        <v>1042074</v>
      </c>
      <c r="G310" s="174">
        <v>231973</v>
      </c>
      <c r="H310" s="281">
        <v>17653452</v>
      </c>
      <c r="I310" s="174">
        <v>3011033</v>
      </c>
      <c r="J310" s="252">
        <v>1538255</v>
      </c>
      <c r="K310" s="79">
        <v>16382371</v>
      </c>
      <c r="L310" s="78">
        <v>17373374</v>
      </c>
    </row>
    <row r="311" spans="1:12" ht="13.5" customHeight="1" x14ac:dyDescent="0.15">
      <c r="A311" s="13"/>
      <c r="B311" s="37"/>
      <c r="C311" s="38" t="s">
        <v>213</v>
      </c>
      <c r="D311" s="47"/>
      <c r="E311" s="48" t="s">
        <v>9</v>
      </c>
      <c r="F311" s="72">
        <v>4399</v>
      </c>
      <c r="G311" s="169">
        <v>6379</v>
      </c>
      <c r="H311" s="279">
        <v>5198</v>
      </c>
      <c r="I311" s="169">
        <v>7646</v>
      </c>
      <c r="J311" s="191"/>
      <c r="K311" s="73"/>
      <c r="L311" s="72"/>
    </row>
    <row r="312" spans="1:12" ht="13.5" customHeight="1" x14ac:dyDescent="0.15">
      <c r="A312" s="13"/>
      <c r="B312" s="37"/>
      <c r="C312" s="38" t="s">
        <v>339</v>
      </c>
      <c r="D312" s="47"/>
      <c r="E312" s="48" t="s">
        <v>338</v>
      </c>
      <c r="F312" s="72" t="s">
        <v>341</v>
      </c>
      <c r="G312" s="169" t="s">
        <v>341</v>
      </c>
      <c r="H312" s="279">
        <v>598</v>
      </c>
      <c r="I312" s="169">
        <v>2867</v>
      </c>
      <c r="J312" s="191"/>
      <c r="K312" s="73"/>
      <c r="L312" s="72"/>
    </row>
    <row r="313" spans="1:12" ht="13.5" customHeight="1" x14ac:dyDescent="0.15">
      <c r="A313" s="13"/>
      <c r="B313" s="37"/>
      <c r="C313" s="38" t="s">
        <v>344</v>
      </c>
      <c r="D313" s="47"/>
      <c r="E313" s="48" t="s">
        <v>9</v>
      </c>
      <c r="F313" s="72" t="s">
        <v>341</v>
      </c>
      <c r="G313" s="169" t="s">
        <v>341</v>
      </c>
      <c r="H313" s="279">
        <v>544</v>
      </c>
      <c r="I313" s="169">
        <v>347</v>
      </c>
      <c r="J313" s="191"/>
      <c r="K313" s="73"/>
      <c r="L313" s="72"/>
    </row>
    <row r="314" spans="1:12" ht="13.5" customHeight="1" x14ac:dyDescent="0.15">
      <c r="A314" s="134"/>
      <c r="B314" s="128"/>
      <c r="C314" s="63" t="s">
        <v>81</v>
      </c>
      <c r="D314" s="64"/>
      <c r="E314" s="135" t="s">
        <v>9</v>
      </c>
      <c r="F314" s="145">
        <f>SUM(F308:F313)</f>
        <v>5165392</v>
      </c>
      <c r="G314" s="175">
        <f>SUM(G308:G313)</f>
        <v>1181082</v>
      </c>
      <c r="H314" s="274">
        <f>SUM(H308:H313)</f>
        <v>70197089</v>
      </c>
      <c r="I314" s="217">
        <f>SUM(I308:I313)</f>
        <v>12731865</v>
      </c>
      <c r="J314" s="320">
        <f>SUM(J308:J312)</f>
        <v>5486546</v>
      </c>
      <c r="K314" s="155">
        <f>SUM(K308:K312)</f>
        <v>67883503</v>
      </c>
      <c r="L314" s="145">
        <f>SUM(L308:L312)</f>
        <v>73636961</v>
      </c>
    </row>
    <row r="315" spans="1:12" ht="13.5" customHeight="1" x14ac:dyDescent="0.15">
      <c r="A315" s="14" t="s">
        <v>123</v>
      </c>
      <c r="B315" s="17"/>
      <c r="C315" s="17"/>
      <c r="D315" s="17"/>
      <c r="E315" s="21"/>
      <c r="F315" s="92"/>
      <c r="G315" s="182"/>
      <c r="H315" s="295"/>
      <c r="I315" s="182"/>
      <c r="J315" s="334"/>
      <c r="K315" s="83"/>
      <c r="L315" s="92"/>
    </row>
    <row r="316" spans="1:12" ht="13.5" customHeight="1" x14ac:dyDescent="0.15">
      <c r="A316" s="13" t="s">
        <v>114</v>
      </c>
      <c r="B316" s="17"/>
      <c r="C316" s="17"/>
      <c r="D316" s="17"/>
      <c r="E316" s="21"/>
      <c r="F316" s="92"/>
      <c r="G316" s="182"/>
      <c r="H316" s="295"/>
      <c r="I316" s="182"/>
      <c r="J316" s="334"/>
      <c r="K316" s="83"/>
      <c r="L316" s="92"/>
    </row>
    <row r="317" spans="1:12" ht="13.5" customHeight="1" x14ac:dyDescent="0.15">
      <c r="A317" s="14"/>
      <c r="B317" s="43"/>
      <c r="C317" s="254" t="s">
        <v>134</v>
      </c>
      <c r="D317" s="45"/>
      <c r="E317" s="46" t="s">
        <v>9</v>
      </c>
      <c r="F317" s="76">
        <v>681850</v>
      </c>
      <c r="G317" s="173">
        <v>723761</v>
      </c>
      <c r="H317" s="283">
        <v>6218249</v>
      </c>
      <c r="I317" s="173">
        <v>5480269</v>
      </c>
      <c r="J317" s="308">
        <v>638407</v>
      </c>
      <c r="K317" s="77">
        <v>7646536</v>
      </c>
      <c r="L317" s="76">
        <v>8386841</v>
      </c>
    </row>
    <row r="318" spans="1:12" ht="13.5" customHeight="1" x14ac:dyDescent="0.15">
      <c r="A318" s="134"/>
      <c r="B318" s="128"/>
      <c r="C318" s="63" t="s">
        <v>81</v>
      </c>
      <c r="D318" s="64"/>
      <c r="E318" s="135" t="s">
        <v>9</v>
      </c>
      <c r="F318" s="145">
        <f>SUM(F317)</f>
        <v>681850</v>
      </c>
      <c r="G318" s="175">
        <f>SUM(G317)</f>
        <v>723761</v>
      </c>
      <c r="H318" s="274">
        <f t="shared" ref="H318:J318" si="27">SUM(H317)</f>
        <v>6218249</v>
      </c>
      <c r="I318" s="217">
        <f t="shared" si="27"/>
        <v>5480269</v>
      </c>
      <c r="J318" s="320">
        <f t="shared" si="27"/>
        <v>638407</v>
      </c>
      <c r="K318" s="155">
        <f>SUM(K317)</f>
        <v>7646536</v>
      </c>
      <c r="L318" s="145">
        <f>SUM(L317)</f>
        <v>8386841</v>
      </c>
    </row>
    <row r="319" spans="1:12" ht="13.5" customHeight="1" x14ac:dyDescent="0.15">
      <c r="A319" s="14" t="s">
        <v>124</v>
      </c>
      <c r="B319" s="17"/>
      <c r="C319" s="17"/>
      <c r="D319" s="17"/>
      <c r="E319" s="21"/>
      <c r="F319" s="92"/>
      <c r="G319" s="182"/>
      <c r="H319" s="295"/>
      <c r="I319" s="182"/>
      <c r="J319" s="334"/>
      <c r="K319" s="83"/>
      <c r="L319" s="92"/>
    </row>
    <row r="320" spans="1:12" ht="13.5" customHeight="1" x14ac:dyDescent="0.15">
      <c r="A320" s="13" t="s">
        <v>125</v>
      </c>
      <c r="B320" s="15"/>
      <c r="C320" s="17"/>
      <c r="D320" s="17"/>
      <c r="E320" s="21"/>
      <c r="F320" s="92"/>
      <c r="G320" s="182"/>
      <c r="H320" s="295"/>
      <c r="I320" s="182"/>
      <c r="J320" s="334"/>
      <c r="K320" s="83"/>
      <c r="L320" s="92"/>
    </row>
    <row r="321" spans="1:12" ht="13.5" customHeight="1" x14ac:dyDescent="0.15">
      <c r="A321" s="13"/>
      <c r="B321" s="43"/>
      <c r="C321" s="44" t="s">
        <v>82</v>
      </c>
      <c r="D321" s="45"/>
      <c r="E321" s="46" t="s">
        <v>9</v>
      </c>
      <c r="F321" s="76">
        <v>180270</v>
      </c>
      <c r="G321" s="173">
        <v>197611</v>
      </c>
      <c r="H321" s="283">
        <v>1489960</v>
      </c>
      <c r="I321" s="173">
        <v>1685016</v>
      </c>
      <c r="J321" s="308">
        <v>176120</v>
      </c>
      <c r="K321" s="77">
        <v>2048295</v>
      </c>
      <c r="L321" s="76">
        <v>2252345</v>
      </c>
    </row>
    <row r="322" spans="1:12" ht="13.5" customHeight="1" x14ac:dyDescent="0.15">
      <c r="A322" s="13"/>
      <c r="B322" s="37"/>
      <c r="C322" s="38" t="s">
        <v>212</v>
      </c>
      <c r="D322" s="39"/>
      <c r="E322" s="40" t="s">
        <v>9</v>
      </c>
      <c r="F322" s="72" t="s">
        <v>341</v>
      </c>
      <c r="G322" s="169" t="s">
        <v>341</v>
      </c>
      <c r="H322" s="279">
        <v>144780</v>
      </c>
      <c r="I322" s="169">
        <v>110406</v>
      </c>
      <c r="J322" s="191">
        <v>48260</v>
      </c>
      <c r="K322" s="73">
        <v>280440</v>
      </c>
      <c r="L322" s="72">
        <v>280440</v>
      </c>
    </row>
    <row r="323" spans="1:12" ht="13.5" customHeight="1" x14ac:dyDescent="0.15">
      <c r="A323" s="13"/>
      <c r="B323" s="37"/>
      <c r="C323" s="38" t="s">
        <v>345</v>
      </c>
      <c r="D323" s="39"/>
      <c r="E323" s="40" t="s">
        <v>9</v>
      </c>
      <c r="F323" s="72" t="s">
        <v>341</v>
      </c>
      <c r="G323" s="169" t="s">
        <v>341</v>
      </c>
      <c r="H323" s="279">
        <v>33600</v>
      </c>
      <c r="I323" s="169">
        <v>34790</v>
      </c>
      <c r="J323" s="191"/>
      <c r="K323" s="73"/>
      <c r="L323" s="72"/>
    </row>
    <row r="324" spans="1:12" ht="13.5" customHeight="1" x14ac:dyDescent="0.15">
      <c r="A324" s="13"/>
      <c r="B324" s="37"/>
      <c r="C324" s="38" t="s">
        <v>87</v>
      </c>
      <c r="D324" s="47"/>
      <c r="E324" s="48" t="s">
        <v>9</v>
      </c>
      <c r="F324" s="72">
        <v>126400</v>
      </c>
      <c r="G324" s="169">
        <v>286236</v>
      </c>
      <c r="H324" s="279">
        <v>2628400</v>
      </c>
      <c r="I324" s="169">
        <v>2840239</v>
      </c>
      <c r="J324" s="191">
        <v>309850</v>
      </c>
      <c r="K324" s="73">
        <v>3316710</v>
      </c>
      <c r="L324" s="72">
        <v>3828210</v>
      </c>
    </row>
    <row r="325" spans="1:12" ht="13.5" customHeight="1" x14ac:dyDescent="0.15">
      <c r="A325" s="13"/>
      <c r="B325" s="37"/>
      <c r="C325" s="38" t="s">
        <v>90</v>
      </c>
      <c r="D325" s="47"/>
      <c r="E325" s="48" t="s">
        <v>9</v>
      </c>
      <c r="F325" s="72">
        <v>17925</v>
      </c>
      <c r="G325" s="169">
        <v>23740</v>
      </c>
      <c r="H325" s="279">
        <v>286000</v>
      </c>
      <c r="I325" s="169">
        <v>292228</v>
      </c>
      <c r="J325" s="191">
        <v>16200</v>
      </c>
      <c r="K325" s="73">
        <v>126375</v>
      </c>
      <c r="L325" s="72">
        <v>126375</v>
      </c>
    </row>
    <row r="326" spans="1:12" ht="13.5" customHeight="1" x14ac:dyDescent="0.15">
      <c r="A326" s="134"/>
      <c r="B326" s="128"/>
      <c r="C326" s="63" t="s">
        <v>81</v>
      </c>
      <c r="D326" s="64"/>
      <c r="E326" s="135" t="s">
        <v>9</v>
      </c>
      <c r="F326" s="145">
        <f t="shared" ref="F326:L326" si="28">SUM(F321:F325)</f>
        <v>324595</v>
      </c>
      <c r="G326" s="175">
        <f t="shared" si="28"/>
        <v>507587</v>
      </c>
      <c r="H326" s="274">
        <f t="shared" si="28"/>
        <v>4582740</v>
      </c>
      <c r="I326" s="217">
        <f t="shared" si="28"/>
        <v>4962679</v>
      </c>
      <c r="J326" s="320">
        <f t="shared" si="28"/>
        <v>550430</v>
      </c>
      <c r="K326" s="155">
        <f t="shared" si="28"/>
        <v>5771820</v>
      </c>
      <c r="L326" s="145">
        <f t="shared" si="28"/>
        <v>6487370</v>
      </c>
    </row>
    <row r="327" spans="1:12" ht="13.5" customHeight="1" x14ac:dyDescent="0.15">
      <c r="A327" s="14" t="s">
        <v>126</v>
      </c>
      <c r="B327" s="17"/>
      <c r="C327" s="17"/>
      <c r="D327" s="17"/>
      <c r="E327" s="21"/>
      <c r="F327" s="92"/>
      <c r="G327" s="182"/>
      <c r="H327" s="295"/>
      <c r="I327" s="182"/>
      <c r="J327" s="334"/>
      <c r="K327" s="83"/>
      <c r="L327" s="92"/>
    </row>
    <row r="328" spans="1:12" ht="13.5" customHeight="1" x14ac:dyDescent="0.15">
      <c r="A328" s="13" t="s">
        <v>115</v>
      </c>
      <c r="B328" s="15"/>
      <c r="C328" s="17"/>
      <c r="D328" s="17"/>
      <c r="E328" s="21"/>
      <c r="F328" s="92"/>
      <c r="G328" s="182"/>
      <c r="H328" s="295"/>
      <c r="I328" s="182"/>
      <c r="J328" s="334"/>
      <c r="K328" s="83"/>
      <c r="L328" s="92"/>
    </row>
    <row r="329" spans="1:12" ht="13.5" customHeight="1" x14ac:dyDescent="0.15">
      <c r="A329" s="13"/>
      <c r="B329" s="15"/>
      <c r="C329" s="214" t="s">
        <v>272</v>
      </c>
      <c r="D329" s="52"/>
      <c r="E329" s="53" t="s">
        <v>273</v>
      </c>
      <c r="F329" s="84"/>
      <c r="G329" s="348"/>
      <c r="H329" s="349"/>
      <c r="I329" s="348"/>
      <c r="J329" s="350" t="s">
        <v>341</v>
      </c>
      <c r="K329" s="138">
        <v>22740</v>
      </c>
      <c r="L329" s="84">
        <v>22740</v>
      </c>
    </row>
    <row r="330" spans="1:12" ht="13.5" customHeight="1" x14ac:dyDescent="0.15">
      <c r="A330" s="13"/>
      <c r="B330" s="43"/>
      <c r="C330" s="214" t="s">
        <v>307</v>
      </c>
      <c r="D330" s="52"/>
      <c r="E330" s="53" t="s">
        <v>9</v>
      </c>
      <c r="F330" s="161"/>
      <c r="G330" s="190"/>
      <c r="H330" s="288"/>
      <c r="I330" s="190"/>
      <c r="J330" s="324" t="s">
        <v>341</v>
      </c>
      <c r="K330" s="209">
        <v>8740</v>
      </c>
      <c r="L330" s="84">
        <v>8740</v>
      </c>
    </row>
    <row r="331" spans="1:12" ht="13.5" customHeight="1" x14ac:dyDescent="0.15">
      <c r="A331" s="13"/>
      <c r="B331" s="37"/>
      <c r="C331" s="38" t="s">
        <v>86</v>
      </c>
      <c r="D331" s="39"/>
      <c r="E331" s="40" t="s">
        <v>9</v>
      </c>
      <c r="F331" s="210"/>
      <c r="G331" s="211"/>
      <c r="H331" s="291"/>
      <c r="I331" s="211"/>
      <c r="J331" s="330" t="s">
        <v>341</v>
      </c>
      <c r="K331" s="212">
        <v>132</v>
      </c>
      <c r="L331" s="213">
        <v>132</v>
      </c>
    </row>
    <row r="332" spans="1:12" ht="13.5" customHeight="1" x14ac:dyDescent="0.15">
      <c r="A332" s="13"/>
      <c r="B332" s="37"/>
      <c r="C332" s="38" t="s">
        <v>101</v>
      </c>
      <c r="D332" s="39"/>
      <c r="E332" s="40" t="s">
        <v>9</v>
      </c>
      <c r="F332" s="210" t="s">
        <v>341</v>
      </c>
      <c r="G332" s="211" t="s">
        <v>341</v>
      </c>
      <c r="H332" s="291">
        <v>80</v>
      </c>
      <c r="I332" s="211">
        <v>211</v>
      </c>
      <c r="J332" s="330"/>
      <c r="K332" s="212"/>
      <c r="L332" s="213"/>
    </row>
    <row r="333" spans="1:12" ht="13.5" customHeight="1" x14ac:dyDescent="0.15">
      <c r="A333" s="13"/>
      <c r="B333" s="37"/>
      <c r="C333" s="255" t="s">
        <v>134</v>
      </c>
      <c r="D333" s="47"/>
      <c r="E333" s="48" t="s">
        <v>9</v>
      </c>
      <c r="F333" s="72"/>
      <c r="G333" s="169"/>
      <c r="H333" s="279"/>
      <c r="I333" s="169"/>
      <c r="J333" s="191" t="s">
        <v>341</v>
      </c>
      <c r="K333" s="73">
        <v>400</v>
      </c>
      <c r="L333" s="72">
        <v>400</v>
      </c>
    </row>
    <row r="334" spans="1:12" ht="13.5" customHeight="1" x14ac:dyDescent="0.15">
      <c r="A334" s="134"/>
      <c r="B334" s="128"/>
      <c r="C334" s="63" t="s">
        <v>81</v>
      </c>
      <c r="D334" s="64"/>
      <c r="E334" s="61" t="s">
        <v>9</v>
      </c>
      <c r="F334" s="91">
        <f>SUM(F329:F333)</f>
        <v>0</v>
      </c>
      <c r="G334" s="219">
        <f>SUM(G329:G333)</f>
        <v>0</v>
      </c>
      <c r="H334" s="276">
        <f t="shared" ref="H334:I334" si="29">SUM(H329:H333)</f>
        <v>80</v>
      </c>
      <c r="I334" s="219">
        <f t="shared" si="29"/>
        <v>211</v>
      </c>
      <c r="J334" s="327">
        <f>SUM(J329:J333)</f>
        <v>0</v>
      </c>
      <c r="K334" s="155">
        <f>SUM(K329:K333)</f>
        <v>32012</v>
      </c>
      <c r="L334" s="82">
        <f>SUM(L329:L333)</f>
        <v>32012</v>
      </c>
    </row>
    <row r="335" spans="1:12" ht="13.5" customHeight="1" x14ac:dyDescent="0.15">
      <c r="A335" s="14" t="s">
        <v>127</v>
      </c>
      <c r="B335" s="17"/>
      <c r="C335" s="17"/>
      <c r="D335" s="17"/>
      <c r="E335" s="21"/>
      <c r="F335" s="92"/>
      <c r="G335" s="182"/>
      <c r="H335" s="295"/>
      <c r="I335" s="182"/>
      <c r="J335" s="334"/>
      <c r="K335" s="83"/>
      <c r="L335" s="92"/>
    </row>
    <row r="336" spans="1:12" ht="13.5" customHeight="1" x14ac:dyDescent="0.15">
      <c r="A336" s="13" t="s">
        <v>116</v>
      </c>
      <c r="B336" s="17"/>
      <c r="C336" s="17"/>
      <c r="D336" s="17"/>
      <c r="E336" s="21"/>
      <c r="F336" s="92"/>
      <c r="G336" s="182"/>
      <c r="H336" s="295"/>
      <c r="I336" s="182"/>
      <c r="J336" s="334"/>
      <c r="K336" s="83"/>
      <c r="L336" s="92"/>
    </row>
    <row r="337" spans="1:12" ht="13.5" customHeight="1" x14ac:dyDescent="0.15">
      <c r="A337" s="13"/>
      <c r="B337" s="43"/>
      <c r="C337" s="44" t="s">
        <v>152</v>
      </c>
      <c r="D337" s="45"/>
      <c r="E337" s="46" t="s">
        <v>9</v>
      </c>
      <c r="F337" s="161" t="s">
        <v>341</v>
      </c>
      <c r="G337" s="190" t="s">
        <v>341</v>
      </c>
      <c r="H337" s="288">
        <v>540</v>
      </c>
      <c r="I337" s="190">
        <v>1352</v>
      </c>
      <c r="J337" s="324" t="s">
        <v>341</v>
      </c>
      <c r="K337" s="209">
        <v>1620</v>
      </c>
      <c r="L337" s="76">
        <v>1620</v>
      </c>
    </row>
    <row r="338" spans="1:12" ht="13.5" customHeight="1" x14ac:dyDescent="0.15">
      <c r="A338" s="13"/>
      <c r="B338" s="43"/>
      <c r="C338" s="44" t="s">
        <v>105</v>
      </c>
      <c r="D338" s="45"/>
      <c r="E338" s="46" t="s">
        <v>9</v>
      </c>
      <c r="F338" s="72">
        <v>44640</v>
      </c>
      <c r="G338" s="169">
        <v>39018</v>
      </c>
      <c r="H338" s="279">
        <v>580970</v>
      </c>
      <c r="I338" s="169">
        <v>507220</v>
      </c>
      <c r="J338" s="191">
        <v>72460</v>
      </c>
      <c r="K338" s="73">
        <v>787618</v>
      </c>
      <c r="L338" s="72">
        <v>854018</v>
      </c>
    </row>
    <row r="339" spans="1:12" ht="13.5" customHeight="1" x14ac:dyDescent="0.15">
      <c r="A339" s="13"/>
      <c r="B339" s="37"/>
      <c r="C339" s="38" t="s">
        <v>212</v>
      </c>
      <c r="D339" s="47"/>
      <c r="E339" s="48" t="s">
        <v>9</v>
      </c>
      <c r="F339" s="72" t="s">
        <v>341</v>
      </c>
      <c r="G339" s="169" t="s">
        <v>341</v>
      </c>
      <c r="H339" s="279">
        <v>15012</v>
      </c>
      <c r="I339" s="169">
        <v>8784</v>
      </c>
      <c r="J339" s="191" t="s">
        <v>341</v>
      </c>
      <c r="K339" s="73">
        <v>15336</v>
      </c>
      <c r="L339" s="72">
        <v>15336</v>
      </c>
    </row>
    <row r="340" spans="1:12" ht="13.5" customHeight="1" x14ac:dyDescent="0.15">
      <c r="A340" s="13"/>
      <c r="B340" s="37"/>
      <c r="C340" s="38" t="s">
        <v>104</v>
      </c>
      <c r="D340" s="47"/>
      <c r="E340" s="48" t="s">
        <v>9</v>
      </c>
      <c r="F340" s="72"/>
      <c r="G340" s="169"/>
      <c r="H340" s="279"/>
      <c r="I340" s="169"/>
      <c r="J340" s="191" t="s">
        <v>341</v>
      </c>
      <c r="K340" s="73">
        <v>41790</v>
      </c>
      <c r="L340" s="72">
        <v>41790</v>
      </c>
    </row>
    <row r="341" spans="1:12" ht="13.5" customHeight="1" x14ac:dyDescent="0.15">
      <c r="A341" s="134"/>
      <c r="B341" s="128"/>
      <c r="C341" s="63" t="s">
        <v>81</v>
      </c>
      <c r="D341" s="64"/>
      <c r="E341" s="135" t="s">
        <v>9</v>
      </c>
      <c r="F341" s="145">
        <f>SUM(F337:F340)</f>
        <v>44640</v>
      </c>
      <c r="G341" s="175">
        <f>SUM(G337:G340)</f>
        <v>39018</v>
      </c>
      <c r="H341" s="274">
        <f>SUM(H337:H340)</f>
        <v>596522</v>
      </c>
      <c r="I341" s="217">
        <f t="shared" ref="I341" si="30">SUM(I337:I340)</f>
        <v>517356</v>
      </c>
      <c r="J341" s="320">
        <f>SUM(J337:J340)</f>
        <v>72460</v>
      </c>
      <c r="K341" s="155">
        <f>SUM(K337:K340)</f>
        <v>846364</v>
      </c>
      <c r="L341" s="145">
        <f>SUM(L337:L340)</f>
        <v>912764</v>
      </c>
    </row>
    <row r="342" spans="1:12" ht="13.5" customHeight="1" x14ac:dyDescent="0.15">
      <c r="A342"/>
      <c r="B342"/>
      <c r="C342"/>
      <c r="D342"/>
      <c r="E342"/>
    </row>
    <row r="343" spans="1:12" ht="15" customHeight="1" x14ac:dyDescent="0.15">
      <c r="A343"/>
      <c r="B343"/>
      <c r="C343"/>
      <c r="D343"/>
      <c r="E343"/>
    </row>
    <row r="344" spans="1:12" ht="15" customHeight="1" x14ac:dyDescent="0.15">
      <c r="A344"/>
      <c r="B344"/>
      <c r="C344"/>
      <c r="D344"/>
      <c r="E344"/>
    </row>
    <row r="345" spans="1:12" ht="15" customHeight="1" x14ac:dyDescent="0.15">
      <c r="A345"/>
      <c r="B345"/>
      <c r="C345"/>
      <c r="D345"/>
      <c r="E345"/>
    </row>
    <row r="346" spans="1:12" ht="15" customHeight="1" x14ac:dyDescent="0.15">
      <c r="A346"/>
      <c r="B346"/>
      <c r="C346"/>
      <c r="D346"/>
      <c r="E346"/>
    </row>
    <row r="347" spans="1:12" ht="15" customHeight="1" x14ac:dyDescent="0.15">
      <c r="A347"/>
      <c r="B347"/>
      <c r="C347"/>
      <c r="D347"/>
      <c r="E347"/>
    </row>
    <row r="348" spans="1:12" ht="15" customHeight="1" x14ac:dyDescent="0.15">
      <c r="A348"/>
      <c r="B348"/>
      <c r="C348"/>
      <c r="D348"/>
      <c r="E348"/>
    </row>
    <row r="349" spans="1:12" ht="15" customHeight="1" x14ac:dyDescent="0.15">
      <c r="A349"/>
      <c r="B349"/>
      <c r="C349"/>
      <c r="D349"/>
      <c r="E349"/>
    </row>
    <row r="350" spans="1:12" ht="15" customHeight="1" x14ac:dyDescent="0.15">
      <c r="A350"/>
      <c r="B350"/>
      <c r="C350"/>
      <c r="D350"/>
      <c r="E350"/>
    </row>
    <row r="351" spans="1:12" ht="15" customHeight="1" x14ac:dyDescent="0.15">
      <c r="A351"/>
      <c r="B351"/>
      <c r="C351"/>
      <c r="D351"/>
      <c r="E351"/>
    </row>
    <row r="352" spans="1:12" ht="15" customHeight="1" x14ac:dyDescent="0.15">
      <c r="A352"/>
      <c r="B352"/>
      <c r="C352"/>
      <c r="D352"/>
      <c r="E352"/>
    </row>
    <row r="353" customFormat="1" ht="15" customHeight="1" x14ac:dyDescent="0.15"/>
    <row r="354" customFormat="1" ht="15" customHeight="1" x14ac:dyDescent="0.15"/>
    <row r="355" customFormat="1" ht="15" customHeight="1" x14ac:dyDescent="0.15"/>
    <row r="356" customFormat="1" ht="15" customHeight="1" x14ac:dyDescent="0.15"/>
    <row r="357" customFormat="1" ht="15" customHeight="1" x14ac:dyDescent="0.15"/>
    <row r="358" customFormat="1" ht="15" customHeight="1" x14ac:dyDescent="0.15"/>
    <row r="359" customFormat="1" ht="15" customHeight="1" x14ac:dyDescent="0.15"/>
    <row r="360" customFormat="1" ht="15" customHeight="1" x14ac:dyDescent="0.15"/>
    <row r="361" customFormat="1" ht="15" customHeight="1" x14ac:dyDescent="0.15"/>
    <row r="362" customFormat="1" ht="15" customHeight="1" x14ac:dyDescent="0.15"/>
    <row r="363" customFormat="1" ht="15" customHeight="1" x14ac:dyDescent="0.15"/>
    <row r="364" customFormat="1" ht="15" customHeight="1" x14ac:dyDescent="0.15"/>
    <row r="365" customFormat="1" ht="15" customHeight="1" x14ac:dyDescent="0.15"/>
    <row r="366" customFormat="1" ht="15" customHeight="1" x14ac:dyDescent="0.15"/>
    <row r="367" customFormat="1" ht="15" customHeight="1" x14ac:dyDescent="0.15"/>
    <row r="368" customFormat="1" ht="15" customHeight="1" x14ac:dyDescent="0.15"/>
    <row r="369" customFormat="1" ht="15" customHeight="1" x14ac:dyDescent="0.15"/>
    <row r="370" customFormat="1" ht="15" customHeight="1" x14ac:dyDescent="0.15"/>
    <row r="371" customFormat="1" ht="15" customHeight="1" x14ac:dyDescent="0.15"/>
    <row r="372" customFormat="1" ht="15" customHeight="1" x14ac:dyDescent="0.15"/>
    <row r="373" customFormat="1" ht="15" customHeight="1" x14ac:dyDescent="0.15"/>
    <row r="374" customFormat="1" ht="15" customHeight="1" x14ac:dyDescent="0.15"/>
    <row r="375" customFormat="1" ht="15" customHeight="1" x14ac:dyDescent="0.15"/>
    <row r="376" customFormat="1" ht="15" customHeight="1" x14ac:dyDescent="0.15"/>
    <row r="377" customFormat="1" ht="15" customHeight="1" x14ac:dyDescent="0.15"/>
    <row r="378" customFormat="1" ht="15" customHeight="1" x14ac:dyDescent="0.15"/>
    <row r="379" customFormat="1" ht="15" customHeight="1" x14ac:dyDescent="0.15"/>
    <row r="380" customFormat="1" ht="15" customHeight="1" x14ac:dyDescent="0.15"/>
    <row r="381" customFormat="1" ht="15" customHeight="1" x14ac:dyDescent="0.15"/>
    <row r="382" customFormat="1" ht="15" customHeight="1" x14ac:dyDescent="0.15"/>
    <row r="383" customFormat="1" ht="15" customHeight="1" x14ac:dyDescent="0.15"/>
    <row r="384" customFormat="1" ht="15" customHeight="1" x14ac:dyDescent="0.15"/>
    <row r="385" customFormat="1" ht="15" customHeight="1" x14ac:dyDescent="0.15"/>
    <row r="386" customFormat="1" ht="15" customHeight="1" x14ac:dyDescent="0.15"/>
    <row r="387" customFormat="1" ht="15" customHeight="1" x14ac:dyDescent="0.15"/>
    <row r="388" customFormat="1" ht="15" customHeight="1" x14ac:dyDescent="0.15"/>
    <row r="389" customFormat="1" ht="15" customHeight="1" x14ac:dyDescent="0.15"/>
    <row r="390" customFormat="1" ht="15" customHeight="1" x14ac:dyDescent="0.15"/>
    <row r="391" customFormat="1" ht="15" customHeight="1" x14ac:dyDescent="0.15"/>
    <row r="392" customFormat="1" ht="15" customHeight="1" x14ac:dyDescent="0.15"/>
    <row r="393" customFormat="1" ht="15" customHeight="1" x14ac:dyDescent="0.15"/>
    <row r="394" customFormat="1" ht="15" customHeight="1" x14ac:dyDescent="0.15"/>
    <row r="395" customFormat="1" ht="15" customHeight="1" x14ac:dyDescent="0.15"/>
    <row r="396" customFormat="1" ht="15" customHeight="1" x14ac:dyDescent="0.15"/>
    <row r="397" customFormat="1" ht="15" customHeight="1" x14ac:dyDescent="0.15"/>
    <row r="398" customFormat="1" ht="15" customHeight="1" x14ac:dyDescent="0.15"/>
    <row r="399" customFormat="1" ht="15" customHeight="1" x14ac:dyDescent="0.15"/>
    <row r="400" customFormat="1" ht="15" customHeight="1" x14ac:dyDescent="0.15"/>
    <row r="401" customFormat="1" ht="15" customHeight="1" x14ac:dyDescent="0.15"/>
    <row r="402" customFormat="1" ht="15" customHeight="1" x14ac:dyDescent="0.15"/>
    <row r="403" customFormat="1" ht="15" customHeight="1" x14ac:dyDescent="0.15"/>
    <row r="404" customFormat="1" ht="15" customHeight="1" x14ac:dyDescent="0.15"/>
    <row r="405" customFormat="1" ht="15" customHeight="1" x14ac:dyDescent="0.15"/>
    <row r="406" customFormat="1" ht="15" customHeight="1" x14ac:dyDescent="0.15"/>
    <row r="407" customFormat="1" ht="15" customHeight="1" x14ac:dyDescent="0.15"/>
    <row r="408" customFormat="1" ht="15" customHeight="1" x14ac:dyDescent="0.15"/>
    <row r="409" customFormat="1" ht="15" customHeight="1" x14ac:dyDescent="0.15"/>
    <row r="410" customFormat="1" ht="15" customHeight="1" x14ac:dyDescent="0.15"/>
    <row r="411" customFormat="1" ht="15" customHeight="1" x14ac:dyDescent="0.15"/>
    <row r="412" customFormat="1" ht="15" customHeight="1" x14ac:dyDescent="0.15"/>
    <row r="413" customFormat="1" ht="15" customHeight="1" x14ac:dyDescent="0.15"/>
    <row r="414" customFormat="1" ht="15" customHeight="1" x14ac:dyDescent="0.15"/>
    <row r="415" customFormat="1" ht="15" customHeight="1" x14ac:dyDescent="0.15"/>
    <row r="416" customFormat="1" ht="15" customHeight="1" x14ac:dyDescent="0.15"/>
    <row r="417" spans="1:5" ht="15" customHeight="1" x14ac:dyDescent="0.15">
      <c r="A417"/>
      <c r="B417"/>
      <c r="C417"/>
      <c r="D417"/>
      <c r="E417"/>
    </row>
    <row r="418" spans="1:5" ht="15" customHeight="1" x14ac:dyDescent="0.15">
      <c r="A418"/>
      <c r="B418"/>
      <c r="C418"/>
      <c r="D418"/>
      <c r="E418"/>
    </row>
    <row r="419" spans="1:5" ht="15" customHeight="1" x14ac:dyDescent="0.15">
      <c r="A419"/>
      <c r="B419"/>
      <c r="C419"/>
      <c r="D419"/>
      <c r="E419"/>
    </row>
    <row r="420" spans="1:5" x14ac:dyDescent="0.15">
      <c r="A420"/>
      <c r="B420"/>
      <c r="C420"/>
      <c r="D420"/>
      <c r="E420"/>
    </row>
    <row r="421" spans="1:5" x14ac:dyDescent="0.15">
      <c r="A421"/>
      <c r="B421"/>
      <c r="C421"/>
      <c r="D421"/>
      <c r="E421"/>
    </row>
    <row r="422" spans="1:5" x14ac:dyDescent="0.15">
      <c r="A422"/>
      <c r="B422"/>
      <c r="C422"/>
      <c r="D422"/>
      <c r="E422"/>
    </row>
    <row r="423" spans="1:5" x14ac:dyDescent="0.15">
      <c r="A423"/>
    </row>
    <row r="424" spans="1:5" x14ac:dyDescent="0.15">
      <c r="A424"/>
    </row>
  </sheetData>
  <mergeCells count="28">
    <mergeCell ref="K103:L103"/>
    <mergeCell ref="E105:E106"/>
    <mergeCell ref="F105:G105"/>
    <mergeCell ref="C105:C106"/>
    <mergeCell ref="H105:I105"/>
    <mergeCell ref="J105:L105"/>
    <mergeCell ref="F4:G4"/>
    <mergeCell ref="A1:L1"/>
    <mergeCell ref="C4:C5"/>
    <mergeCell ref="E4:E5"/>
    <mergeCell ref="H4:I4"/>
    <mergeCell ref="J4:L4"/>
    <mergeCell ref="K2:L2"/>
    <mergeCell ref="H182:I182"/>
    <mergeCell ref="J182:L182"/>
    <mergeCell ref="H272:I272"/>
    <mergeCell ref="J272:L272"/>
    <mergeCell ref="C272:C273"/>
    <mergeCell ref="E272:E273"/>
    <mergeCell ref="F272:G272"/>
    <mergeCell ref="C182:C183"/>
    <mergeCell ref="E182:E183"/>
    <mergeCell ref="F182:G182"/>
    <mergeCell ref="C91:C92"/>
    <mergeCell ref="E91:E92"/>
    <mergeCell ref="F91:G91"/>
    <mergeCell ref="H91:I91"/>
    <mergeCell ref="J91:L91"/>
  </mergeCells>
  <phoneticPr fontId="2"/>
  <pageMargins left="0.78740157480314965" right="0.59055118110236227" top="0.59055118110236227" bottom="0.19685039370078741" header="0.51181102362204722" footer="0.19685039370078741"/>
  <pageSetup paperSize="9" scale="72" fitToHeight="0" orientation="portrait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6"/>
  <sheetViews>
    <sheetView tabSelected="1" zoomScaleNormal="100" workbookViewId="0">
      <selection activeCell="M321" sqref="M321"/>
    </sheetView>
  </sheetViews>
  <sheetFormatPr defaultRowHeight="13.5" x14ac:dyDescent="0.15"/>
  <cols>
    <col min="1" max="1" width="10.625" style="3" customWidth="1"/>
    <col min="2" max="2" width="11.125" customWidth="1"/>
    <col min="3" max="3" width="12.625" style="2" customWidth="1"/>
    <col min="4" max="4" width="13.625" style="2" customWidth="1"/>
    <col min="5" max="5" width="4.625" style="27" customWidth="1"/>
    <col min="6" max="12" width="10.625" customWidth="1"/>
    <col min="13" max="13" width="9" customWidth="1"/>
  </cols>
  <sheetData>
    <row r="1" spans="1:12" ht="15" customHeight="1" x14ac:dyDescent="0.15">
      <c r="A1" s="4" t="s">
        <v>27</v>
      </c>
      <c r="G1" s="186"/>
      <c r="H1" s="186" t="s">
        <v>355</v>
      </c>
      <c r="I1" s="186"/>
      <c r="J1" s="186"/>
      <c r="K1" s="389" t="s">
        <v>13</v>
      </c>
      <c r="L1" s="389"/>
    </row>
    <row r="2" spans="1:12" ht="15" customHeight="1" x14ac:dyDescent="0.15">
      <c r="A2" s="4"/>
      <c r="G2" s="186"/>
      <c r="H2" s="186"/>
      <c r="I2" s="186"/>
      <c r="J2" s="186"/>
      <c r="K2" s="374"/>
      <c r="L2" s="374"/>
    </row>
    <row r="3" spans="1:12" s="1" customFormat="1" ht="15" customHeight="1" x14ac:dyDescent="0.15">
      <c r="A3" s="391" t="s">
        <v>14</v>
      </c>
      <c r="B3" s="391" t="s">
        <v>77</v>
      </c>
      <c r="C3" s="391"/>
      <c r="D3" s="391"/>
      <c r="E3" s="395" t="s">
        <v>80</v>
      </c>
      <c r="F3" s="379" t="s">
        <v>351</v>
      </c>
      <c r="G3" s="380"/>
      <c r="H3" s="381" t="s">
        <v>352</v>
      </c>
      <c r="I3" s="382"/>
      <c r="J3" s="383" t="s">
        <v>285</v>
      </c>
      <c r="K3" s="384"/>
      <c r="L3" s="385"/>
    </row>
    <row r="4" spans="1:12" s="1" customFormat="1" ht="15" customHeight="1" x14ac:dyDescent="0.15">
      <c r="A4" s="391"/>
      <c r="B4" s="391"/>
      <c r="C4" s="391"/>
      <c r="D4" s="391"/>
      <c r="E4" s="395"/>
      <c r="F4" s="22" t="s">
        <v>280</v>
      </c>
      <c r="G4" s="168" t="s">
        <v>79</v>
      </c>
      <c r="H4" s="307"/>
      <c r="I4" s="300" t="s">
        <v>316</v>
      </c>
      <c r="J4" s="307" t="s">
        <v>349</v>
      </c>
      <c r="K4" s="120" t="s">
        <v>350</v>
      </c>
      <c r="L4" s="22" t="s">
        <v>244</v>
      </c>
    </row>
    <row r="5" spans="1:12" s="1" customFormat="1" ht="14.25" customHeight="1" x14ac:dyDescent="0.15">
      <c r="A5" s="149" t="s">
        <v>28</v>
      </c>
      <c r="B5" s="9"/>
      <c r="C5" s="9"/>
      <c r="D5" s="197"/>
      <c r="E5" s="198"/>
      <c r="F5" s="199"/>
      <c r="G5" s="335"/>
      <c r="H5" s="201"/>
      <c r="I5" s="200"/>
      <c r="J5" s="199"/>
      <c r="K5" s="199"/>
      <c r="L5" s="199"/>
    </row>
    <row r="6" spans="1:12" ht="14.25" customHeight="1" x14ac:dyDescent="0.15">
      <c r="A6" s="151" t="s">
        <v>160</v>
      </c>
      <c r="B6" s="123" t="s">
        <v>29</v>
      </c>
      <c r="C6" s="116" t="s">
        <v>151</v>
      </c>
      <c r="D6" s="96" t="s">
        <v>8</v>
      </c>
      <c r="E6" s="30" t="s">
        <v>11</v>
      </c>
      <c r="F6" s="97">
        <v>279668</v>
      </c>
      <c r="G6" s="336">
        <v>22273960</v>
      </c>
      <c r="H6" s="98">
        <v>2900036</v>
      </c>
      <c r="I6" s="117">
        <v>265260990</v>
      </c>
      <c r="J6" s="97">
        <v>307158</v>
      </c>
      <c r="K6" s="97">
        <v>2988194</v>
      </c>
      <c r="L6" s="97">
        <v>3149946</v>
      </c>
    </row>
    <row r="7" spans="1:12" ht="14.25" customHeight="1" x14ac:dyDescent="0.15">
      <c r="A7" s="152" t="s">
        <v>163</v>
      </c>
      <c r="B7" s="123" t="s">
        <v>29</v>
      </c>
      <c r="C7" s="116" t="s">
        <v>151</v>
      </c>
      <c r="D7" s="99" t="s">
        <v>7</v>
      </c>
      <c r="E7" s="31" t="s">
        <v>11</v>
      </c>
      <c r="F7" s="94">
        <v>231</v>
      </c>
      <c r="G7" s="227">
        <v>58372</v>
      </c>
      <c r="H7" s="98">
        <v>4977</v>
      </c>
      <c r="I7" s="117">
        <v>1119259</v>
      </c>
      <c r="J7" s="94">
        <v>263</v>
      </c>
      <c r="K7" s="97">
        <v>5368</v>
      </c>
      <c r="L7" s="97">
        <v>5565</v>
      </c>
    </row>
    <row r="8" spans="1:12" ht="14.25" customHeight="1" x14ac:dyDescent="0.15">
      <c r="A8" s="31" t="s">
        <v>164</v>
      </c>
      <c r="B8" s="392" t="s">
        <v>30</v>
      </c>
      <c r="C8" s="393"/>
      <c r="D8" s="99"/>
      <c r="E8" s="32" t="s">
        <v>11</v>
      </c>
      <c r="F8" s="93"/>
      <c r="G8" s="227"/>
      <c r="H8" s="95"/>
      <c r="I8" s="108"/>
      <c r="J8" s="93" t="s">
        <v>341</v>
      </c>
      <c r="K8" s="94">
        <v>0</v>
      </c>
      <c r="L8" s="94">
        <v>0</v>
      </c>
    </row>
    <row r="9" spans="1:12" ht="14.25" customHeight="1" x14ac:dyDescent="0.15">
      <c r="A9" s="31" t="s">
        <v>165</v>
      </c>
      <c r="B9" s="392" t="s">
        <v>4</v>
      </c>
      <c r="C9" s="393"/>
      <c r="D9" s="99" t="s">
        <v>5</v>
      </c>
      <c r="E9" s="31" t="s">
        <v>11</v>
      </c>
      <c r="F9" s="94">
        <v>145108</v>
      </c>
      <c r="G9" s="227">
        <v>11528686</v>
      </c>
      <c r="H9" s="95">
        <v>1862258</v>
      </c>
      <c r="I9" s="108">
        <v>149568110</v>
      </c>
      <c r="J9" s="94">
        <v>148065</v>
      </c>
      <c r="K9" s="94">
        <v>1836170</v>
      </c>
      <c r="L9" s="94">
        <v>2021524</v>
      </c>
    </row>
    <row r="10" spans="1:12" ht="14.25" customHeight="1" x14ac:dyDescent="0.15">
      <c r="A10" s="31" t="s">
        <v>166</v>
      </c>
      <c r="B10" s="392" t="s">
        <v>4</v>
      </c>
      <c r="C10" s="393"/>
      <c r="D10" s="99" t="s">
        <v>6</v>
      </c>
      <c r="E10" s="31" t="s">
        <v>11</v>
      </c>
      <c r="F10" s="93">
        <v>0</v>
      </c>
      <c r="G10" s="227">
        <v>51548</v>
      </c>
      <c r="H10" s="95">
        <v>72</v>
      </c>
      <c r="I10" s="108">
        <v>2063007</v>
      </c>
      <c r="J10" s="93">
        <v>4</v>
      </c>
      <c r="K10" s="94">
        <v>32</v>
      </c>
      <c r="L10" s="94">
        <v>33</v>
      </c>
    </row>
    <row r="11" spans="1:12" ht="14.25" customHeight="1" x14ac:dyDescent="0.15">
      <c r="A11" s="31" t="s">
        <v>167</v>
      </c>
      <c r="B11" s="392" t="s">
        <v>31</v>
      </c>
      <c r="C11" s="393"/>
      <c r="D11" s="99"/>
      <c r="E11" s="31" t="s">
        <v>11</v>
      </c>
      <c r="F11" s="94">
        <v>101</v>
      </c>
      <c r="G11" s="227">
        <v>87165</v>
      </c>
      <c r="H11" s="95">
        <v>1697</v>
      </c>
      <c r="I11" s="108">
        <v>1577922</v>
      </c>
      <c r="J11" s="94">
        <v>66</v>
      </c>
      <c r="K11" s="94">
        <v>1383</v>
      </c>
      <c r="L11" s="94">
        <v>1554</v>
      </c>
    </row>
    <row r="12" spans="1:12" ht="14.25" customHeight="1" x14ac:dyDescent="0.15">
      <c r="A12" s="31" t="s">
        <v>161</v>
      </c>
      <c r="B12" s="122" t="s">
        <v>32</v>
      </c>
      <c r="C12" s="116" t="s">
        <v>151</v>
      </c>
      <c r="D12" s="99"/>
      <c r="E12" s="31" t="s">
        <v>11</v>
      </c>
      <c r="F12" s="94">
        <v>6235</v>
      </c>
      <c r="G12" s="227">
        <v>359710</v>
      </c>
      <c r="H12" s="339">
        <v>91346</v>
      </c>
      <c r="I12" s="340">
        <v>5209175</v>
      </c>
      <c r="J12" s="94">
        <v>7809</v>
      </c>
      <c r="K12" s="230">
        <v>83451</v>
      </c>
      <c r="L12" s="230">
        <v>88923</v>
      </c>
    </row>
    <row r="13" spans="1:12" ht="14.25" customHeight="1" x14ac:dyDescent="0.15">
      <c r="A13" s="31" t="s">
        <v>168</v>
      </c>
      <c r="B13" s="392" t="s">
        <v>33</v>
      </c>
      <c r="C13" s="393"/>
      <c r="D13" s="99"/>
      <c r="E13" s="31" t="s">
        <v>11</v>
      </c>
      <c r="F13" s="94">
        <v>21271</v>
      </c>
      <c r="G13" s="227">
        <v>6060413</v>
      </c>
      <c r="H13" s="95">
        <v>173549</v>
      </c>
      <c r="I13" s="108">
        <v>50402967</v>
      </c>
      <c r="J13" s="94">
        <v>12636</v>
      </c>
      <c r="K13" s="363">
        <v>164266</v>
      </c>
      <c r="L13" s="94">
        <v>176121</v>
      </c>
    </row>
    <row r="14" spans="1:12" ht="14.25" customHeight="1" x14ac:dyDescent="0.15">
      <c r="A14" s="33" t="s">
        <v>162</v>
      </c>
      <c r="B14" s="402" t="s">
        <v>319</v>
      </c>
      <c r="C14" s="403"/>
      <c r="D14" s="100"/>
      <c r="E14" s="33" t="s">
        <v>11</v>
      </c>
      <c r="F14" s="101">
        <v>18</v>
      </c>
      <c r="G14" s="228">
        <v>1754</v>
      </c>
      <c r="H14" s="232">
        <v>408</v>
      </c>
      <c r="I14" s="341">
        <v>37915</v>
      </c>
      <c r="J14" s="101">
        <v>70</v>
      </c>
      <c r="K14" s="344">
        <v>441</v>
      </c>
      <c r="L14" s="233">
        <v>499</v>
      </c>
    </row>
    <row r="15" spans="1:12" ht="14.25" customHeight="1" x14ac:dyDescent="0.15">
      <c r="A15" s="149" t="s">
        <v>34</v>
      </c>
      <c r="B15" s="146"/>
      <c r="C15" s="147"/>
      <c r="D15" s="202"/>
      <c r="E15" s="203"/>
      <c r="F15" s="204"/>
      <c r="G15" s="206"/>
      <c r="H15" s="205"/>
      <c r="I15" s="342"/>
      <c r="J15" s="204"/>
      <c r="K15" s="204"/>
      <c r="L15" s="236"/>
    </row>
    <row r="16" spans="1:12" ht="14.25" customHeight="1" x14ac:dyDescent="0.15">
      <c r="A16" s="30" t="s">
        <v>169</v>
      </c>
      <c r="B16" s="400" t="s">
        <v>35</v>
      </c>
      <c r="C16" s="401"/>
      <c r="D16" s="96" t="s">
        <v>0</v>
      </c>
      <c r="E16" s="30" t="s">
        <v>9</v>
      </c>
      <c r="F16" s="97" t="s">
        <v>341</v>
      </c>
      <c r="G16" s="336" t="s">
        <v>341</v>
      </c>
      <c r="H16" s="98">
        <v>206834</v>
      </c>
      <c r="I16" s="117">
        <v>124056</v>
      </c>
      <c r="J16" s="97">
        <v>800</v>
      </c>
      <c r="K16" s="97">
        <v>540433</v>
      </c>
      <c r="L16" s="231">
        <v>540433</v>
      </c>
    </row>
    <row r="17" spans="1:12" ht="14.25" customHeight="1" x14ac:dyDescent="0.15">
      <c r="A17" s="31" t="s">
        <v>170</v>
      </c>
      <c r="B17" s="392" t="s">
        <v>35</v>
      </c>
      <c r="C17" s="393"/>
      <c r="D17" s="99" t="s">
        <v>1</v>
      </c>
      <c r="E17" s="31" t="s">
        <v>9</v>
      </c>
      <c r="F17" s="93" t="s">
        <v>341</v>
      </c>
      <c r="G17" s="227" t="s">
        <v>341</v>
      </c>
      <c r="H17" s="95">
        <v>196</v>
      </c>
      <c r="I17" s="108">
        <v>344</v>
      </c>
      <c r="J17" s="93" t="s">
        <v>341</v>
      </c>
      <c r="K17" s="94">
        <v>4687</v>
      </c>
      <c r="L17" s="94">
        <v>4883</v>
      </c>
    </row>
    <row r="18" spans="1:12" ht="14.25" customHeight="1" x14ac:dyDescent="0.15">
      <c r="A18" s="31" t="s">
        <v>204</v>
      </c>
      <c r="B18" s="392" t="s">
        <v>36</v>
      </c>
      <c r="C18" s="393"/>
      <c r="D18" s="99" t="s">
        <v>2</v>
      </c>
      <c r="E18" s="31" t="s">
        <v>9</v>
      </c>
      <c r="F18" s="94">
        <v>111018</v>
      </c>
      <c r="G18" s="227">
        <v>26601</v>
      </c>
      <c r="H18" s="95">
        <v>1657624</v>
      </c>
      <c r="I18" s="108">
        <v>383291</v>
      </c>
      <c r="J18" s="94">
        <v>81960</v>
      </c>
      <c r="K18" s="94">
        <v>2070978</v>
      </c>
      <c r="L18" s="97">
        <v>2255065</v>
      </c>
    </row>
    <row r="19" spans="1:12" ht="14.25" customHeight="1" x14ac:dyDescent="0.15">
      <c r="A19" s="31" t="s">
        <v>171</v>
      </c>
      <c r="B19" s="392" t="s">
        <v>37</v>
      </c>
      <c r="C19" s="393"/>
      <c r="D19" s="99" t="s">
        <v>0</v>
      </c>
      <c r="E19" s="31" t="s">
        <v>9</v>
      </c>
      <c r="F19" s="93" t="s">
        <v>341</v>
      </c>
      <c r="G19" s="227" t="s">
        <v>341</v>
      </c>
      <c r="H19" s="95">
        <v>44100</v>
      </c>
      <c r="I19" s="108">
        <v>16474</v>
      </c>
      <c r="J19" s="93">
        <v>181</v>
      </c>
      <c r="K19" s="94">
        <v>52453</v>
      </c>
      <c r="L19" s="94">
        <v>52453</v>
      </c>
    </row>
    <row r="20" spans="1:12" ht="14.25" customHeight="1" x14ac:dyDescent="0.15">
      <c r="A20" s="31" t="s">
        <v>172</v>
      </c>
      <c r="B20" s="392" t="s">
        <v>37</v>
      </c>
      <c r="C20" s="393"/>
      <c r="D20" s="99" t="s">
        <v>1</v>
      </c>
      <c r="E20" s="31" t="s">
        <v>9</v>
      </c>
      <c r="F20" s="93"/>
      <c r="G20" s="227"/>
      <c r="H20" s="95"/>
      <c r="I20" s="108"/>
      <c r="J20" s="93"/>
      <c r="K20" s="94"/>
      <c r="L20" s="94"/>
    </row>
    <row r="21" spans="1:12" ht="14.25" customHeight="1" x14ac:dyDescent="0.15">
      <c r="A21" s="31" t="s">
        <v>173</v>
      </c>
      <c r="B21" s="392" t="s">
        <v>38</v>
      </c>
      <c r="C21" s="393"/>
      <c r="D21" s="99" t="s">
        <v>2</v>
      </c>
      <c r="E21" s="31" t="s">
        <v>9</v>
      </c>
      <c r="F21" s="93">
        <v>28371</v>
      </c>
      <c r="G21" s="227">
        <v>13261</v>
      </c>
      <c r="H21" s="95">
        <v>354477</v>
      </c>
      <c r="I21" s="108">
        <v>160739</v>
      </c>
      <c r="J21" s="93">
        <v>39685</v>
      </c>
      <c r="K21" s="94">
        <v>327449</v>
      </c>
      <c r="L21" s="94">
        <v>351088</v>
      </c>
    </row>
    <row r="22" spans="1:12" ht="14.25" customHeight="1" x14ac:dyDescent="0.15">
      <c r="A22" s="31" t="s">
        <v>174</v>
      </c>
      <c r="B22" s="392" t="s">
        <v>39</v>
      </c>
      <c r="C22" s="393"/>
      <c r="D22" s="99" t="s">
        <v>40</v>
      </c>
      <c r="E22" s="31" t="s">
        <v>9</v>
      </c>
      <c r="F22" s="93"/>
      <c r="G22" s="227"/>
      <c r="H22" s="95"/>
      <c r="I22" s="108"/>
      <c r="J22" s="93"/>
      <c r="K22" s="94"/>
      <c r="L22" s="94"/>
    </row>
    <row r="23" spans="1:12" ht="14.25" customHeight="1" x14ac:dyDescent="0.15">
      <c r="A23" s="31" t="s">
        <v>253</v>
      </c>
      <c r="B23" s="392" t="s">
        <v>258</v>
      </c>
      <c r="C23" s="394"/>
      <c r="D23" s="99"/>
      <c r="E23" s="31" t="s">
        <v>9</v>
      </c>
      <c r="F23" s="94">
        <v>1981249</v>
      </c>
      <c r="G23" s="227">
        <v>3192486</v>
      </c>
      <c r="H23" s="95">
        <v>34618832</v>
      </c>
      <c r="I23" s="108">
        <v>55115652</v>
      </c>
      <c r="J23" s="94">
        <v>2246094</v>
      </c>
      <c r="K23" s="94">
        <v>36514004</v>
      </c>
      <c r="L23" s="94">
        <v>38478710</v>
      </c>
    </row>
    <row r="24" spans="1:12" ht="14.25" customHeight="1" x14ac:dyDescent="0.15">
      <c r="A24" s="31" t="s">
        <v>254</v>
      </c>
      <c r="B24" s="392" t="s">
        <v>259</v>
      </c>
      <c r="C24" s="394"/>
      <c r="D24" s="99"/>
      <c r="E24" s="31" t="s">
        <v>9</v>
      </c>
      <c r="F24" s="93">
        <v>3661</v>
      </c>
      <c r="G24" s="227">
        <v>6388</v>
      </c>
      <c r="H24" s="95">
        <v>22093</v>
      </c>
      <c r="I24" s="108">
        <v>42322</v>
      </c>
      <c r="J24" s="93">
        <v>366</v>
      </c>
      <c r="K24" s="94">
        <v>7891</v>
      </c>
      <c r="L24" s="94">
        <v>12545</v>
      </c>
    </row>
    <row r="25" spans="1:12" ht="14.25" customHeight="1" x14ac:dyDescent="0.15">
      <c r="A25" s="31" t="s">
        <v>255</v>
      </c>
      <c r="B25" s="392" t="s">
        <v>260</v>
      </c>
      <c r="C25" s="394"/>
      <c r="D25" s="99"/>
      <c r="E25" s="31" t="s">
        <v>9</v>
      </c>
      <c r="F25" s="94" t="s">
        <v>341</v>
      </c>
      <c r="G25" s="227" t="s">
        <v>341</v>
      </c>
      <c r="H25" s="95">
        <v>7743</v>
      </c>
      <c r="I25" s="108">
        <v>11141</v>
      </c>
      <c r="J25" s="94"/>
      <c r="K25" s="94"/>
      <c r="L25" s="94"/>
    </row>
    <row r="26" spans="1:12" ht="14.25" customHeight="1" x14ac:dyDescent="0.15">
      <c r="A26" s="31" t="s">
        <v>175</v>
      </c>
      <c r="B26" s="392" t="s">
        <v>39</v>
      </c>
      <c r="C26" s="393"/>
      <c r="D26" s="99" t="s">
        <v>7</v>
      </c>
      <c r="E26" s="31" t="s">
        <v>9</v>
      </c>
      <c r="F26" s="94">
        <v>287049</v>
      </c>
      <c r="G26" s="227">
        <v>414999</v>
      </c>
      <c r="H26" s="95">
        <v>7710050</v>
      </c>
      <c r="I26" s="108">
        <v>11102448</v>
      </c>
      <c r="J26" s="94">
        <v>887758</v>
      </c>
      <c r="K26" s="94">
        <v>9674476</v>
      </c>
      <c r="L26" s="94">
        <v>10454238</v>
      </c>
    </row>
    <row r="27" spans="1:12" ht="14.25" customHeight="1" x14ac:dyDescent="0.15">
      <c r="A27" s="31" t="s">
        <v>256</v>
      </c>
      <c r="B27" s="392" t="s">
        <v>261</v>
      </c>
      <c r="C27" s="393"/>
      <c r="D27" s="99"/>
      <c r="E27" s="31" t="s">
        <v>9</v>
      </c>
      <c r="F27" s="94" t="s">
        <v>341</v>
      </c>
      <c r="G27" s="227" t="s">
        <v>341</v>
      </c>
      <c r="H27" s="95">
        <v>30442</v>
      </c>
      <c r="I27" s="108">
        <v>23397</v>
      </c>
      <c r="J27" s="94" t="s">
        <v>341</v>
      </c>
      <c r="K27" s="94">
        <v>160755</v>
      </c>
      <c r="L27" s="94">
        <v>166798</v>
      </c>
    </row>
    <row r="28" spans="1:12" ht="14.25" customHeight="1" x14ac:dyDescent="0.15">
      <c r="A28" s="31" t="s">
        <v>257</v>
      </c>
      <c r="B28" s="396" t="s">
        <v>138</v>
      </c>
      <c r="C28" s="397"/>
      <c r="D28" s="99" t="s">
        <v>7</v>
      </c>
      <c r="E28" s="31" t="s">
        <v>9</v>
      </c>
      <c r="F28" s="94">
        <v>191451</v>
      </c>
      <c r="G28" s="227">
        <v>140154</v>
      </c>
      <c r="H28" s="95">
        <v>2556515</v>
      </c>
      <c r="I28" s="108">
        <v>1804130</v>
      </c>
      <c r="J28" s="94">
        <v>210718</v>
      </c>
      <c r="K28" s="94">
        <v>1687738</v>
      </c>
      <c r="L28" s="94">
        <v>1837580</v>
      </c>
    </row>
    <row r="29" spans="1:12" ht="14.25" customHeight="1" x14ac:dyDescent="0.15">
      <c r="A29" s="31" t="s">
        <v>176</v>
      </c>
      <c r="B29" s="392" t="s">
        <v>41</v>
      </c>
      <c r="C29" s="393"/>
      <c r="D29" s="99" t="s">
        <v>0</v>
      </c>
      <c r="E29" s="31" t="s">
        <v>9</v>
      </c>
      <c r="F29" s="94">
        <v>754115</v>
      </c>
      <c r="G29" s="227">
        <v>149837</v>
      </c>
      <c r="H29" s="95">
        <v>4469005</v>
      </c>
      <c r="I29" s="108">
        <v>920067</v>
      </c>
      <c r="J29" s="94">
        <v>463960</v>
      </c>
      <c r="K29" s="94">
        <v>3848019</v>
      </c>
      <c r="L29" s="94">
        <v>3848019</v>
      </c>
    </row>
    <row r="30" spans="1:12" ht="14.25" customHeight="1" x14ac:dyDescent="0.15">
      <c r="A30" s="31" t="s">
        <v>177</v>
      </c>
      <c r="B30" s="392" t="s">
        <v>42</v>
      </c>
      <c r="C30" s="393"/>
      <c r="D30" s="99" t="s">
        <v>1</v>
      </c>
      <c r="E30" s="31" t="s">
        <v>9</v>
      </c>
      <c r="F30" s="93">
        <v>50</v>
      </c>
      <c r="G30" s="227">
        <v>626</v>
      </c>
      <c r="H30" s="339">
        <v>71303</v>
      </c>
      <c r="I30" s="340">
        <v>19753</v>
      </c>
      <c r="J30" s="93">
        <v>25</v>
      </c>
      <c r="K30" s="230">
        <v>62809</v>
      </c>
      <c r="L30" s="94">
        <v>62809</v>
      </c>
    </row>
    <row r="31" spans="1:12" ht="14.25" customHeight="1" x14ac:dyDescent="0.15">
      <c r="A31" s="31" t="s">
        <v>179</v>
      </c>
      <c r="B31" s="392" t="s">
        <v>44</v>
      </c>
      <c r="C31" s="393"/>
      <c r="D31" s="99" t="s">
        <v>0</v>
      </c>
      <c r="E31" s="31" t="s">
        <v>9</v>
      </c>
      <c r="F31" s="94">
        <v>107290</v>
      </c>
      <c r="G31" s="227">
        <v>38483</v>
      </c>
      <c r="H31" s="95">
        <v>1540817</v>
      </c>
      <c r="I31" s="108">
        <v>782577</v>
      </c>
      <c r="J31" s="94">
        <v>859172</v>
      </c>
      <c r="K31" s="94">
        <v>8025215</v>
      </c>
      <c r="L31" s="94">
        <v>3579517</v>
      </c>
    </row>
    <row r="32" spans="1:12" ht="14.25" customHeight="1" x14ac:dyDescent="0.15">
      <c r="A32" s="31" t="s">
        <v>277</v>
      </c>
      <c r="B32" s="392" t="s">
        <v>44</v>
      </c>
      <c r="C32" s="393"/>
      <c r="D32" s="99" t="s">
        <v>1</v>
      </c>
      <c r="E32" s="31" t="s">
        <v>9</v>
      </c>
      <c r="F32" s="94" t="s">
        <v>341</v>
      </c>
      <c r="G32" s="227" t="s">
        <v>341</v>
      </c>
      <c r="H32" s="339">
        <v>1521</v>
      </c>
      <c r="I32" s="340">
        <v>3719</v>
      </c>
      <c r="J32" s="94" t="s">
        <v>341</v>
      </c>
      <c r="K32" s="362">
        <v>2534568</v>
      </c>
      <c r="L32" s="94">
        <v>1476</v>
      </c>
    </row>
    <row r="33" spans="1:19" ht="14.25" customHeight="1" x14ac:dyDescent="0.15">
      <c r="A33" s="31" t="s">
        <v>178</v>
      </c>
      <c r="B33" s="392" t="s">
        <v>43</v>
      </c>
      <c r="C33" s="393"/>
      <c r="D33" s="99" t="s">
        <v>2</v>
      </c>
      <c r="E33" s="31" t="s">
        <v>9</v>
      </c>
      <c r="F33" s="93">
        <v>468726</v>
      </c>
      <c r="G33" s="227">
        <v>101646</v>
      </c>
      <c r="H33" s="95">
        <v>7320763</v>
      </c>
      <c r="I33" s="108">
        <v>1631219</v>
      </c>
      <c r="J33" s="93" t="s">
        <v>341</v>
      </c>
      <c r="K33" s="94">
        <v>1276</v>
      </c>
      <c r="L33" s="94">
        <v>8458356</v>
      </c>
    </row>
    <row r="34" spans="1:19" ht="14.25" customHeight="1" x14ac:dyDescent="0.15">
      <c r="A34" s="31" t="s">
        <v>180</v>
      </c>
      <c r="B34" s="392" t="s">
        <v>45</v>
      </c>
      <c r="C34" s="393"/>
      <c r="D34" s="99" t="s">
        <v>2</v>
      </c>
      <c r="E34" s="31" t="s">
        <v>9</v>
      </c>
      <c r="F34" s="94">
        <v>40500</v>
      </c>
      <c r="G34" s="227">
        <v>10362</v>
      </c>
      <c r="H34" s="95">
        <v>488485</v>
      </c>
      <c r="I34" s="108">
        <v>227438</v>
      </c>
      <c r="J34" s="94">
        <v>41324</v>
      </c>
      <c r="K34" s="94">
        <v>667646</v>
      </c>
      <c r="L34" s="94">
        <v>682886</v>
      </c>
    </row>
    <row r="35" spans="1:19" ht="14.25" customHeight="1" x14ac:dyDescent="0.15">
      <c r="A35" s="31" t="s">
        <v>181</v>
      </c>
      <c r="B35" s="392" t="s">
        <v>46</v>
      </c>
      <c r="C35" s="393"/>
      <c r="D35" s="99"/>
      <c r="E35" s="31" t="s">
        <v>9</v>
      </c>
      <c r="F35" s="93" t="s">
        <v>341</v>
      </c>
      <c r="G35" s="227" t="s">
        <v>341</v>
      </c>
      <c r="H35" s="95">
        <v>18600</v>
      </c>
      <c r="I35" s="108">
        <v>4994</v>
      </c>
      <c r="J35" s="93"/>
      <c r="K35" s="345"/>
      <c r="L35" s="94"/>
    </row>
    <row r="36" spans="1:19" ht="14.25" customHeight="1" x14ac:dyDescent="0.15">
      <c r="A36" s="31" t="s">
        <v>182</v>
      </c>
      <c r="B36" s="392" t="s">
        <v>46</v>
      </c>
      <c r="C36" s="393"/>
      <c r="D36" s="99" t="s">
        <v>2</v>
      </c>
      <c r="E36" s="31" t="s">
        <v>9</v>
      </c>
      <c r="F36" s="346" t="s">
        <v>341</v>
      </c>
      <c r="G36" s="346" t="s">
        <v>341</v>
      </c>
      <c r="H36" s="95">
        <v>128860</v>
      </c>
      <c r="I36" s="108">
        <v>36524</v>
      </c>
      <c r="J36" s="346" t="s">
        <v>341</v>
      </c>
      <c r="K36" s="347"/>
      <c r="L36" s="94"/>
    </row>
    <row r="37" spans="1:19" ht="14.25" customHeight="1" x14ac:dyDescent="0.15">
      <c r="A37" s="31" t="s">
        <v>183</v>
      </c>
      <c r="B37" s="392" t="s">
        <v>47</v>
      </c>
      <c r="C37" s="393"/>
      <c r="D37" s="99" t="s">
        <v>0</v>
      </c>
      <c r="E37" s="31" t="s">
        <v>9</v>
      </c>
      <c r="G37" s="337"/>
      <c r="H37" s="343"/>
      <c r="I37" s="237"/>
      <c r="K37" s="345"/>
      <c r="L37" s="94"/>
    </row>
    <row r="38" spans="1:19" ht="14.25" customHeight="1" x14ac:dyDescent="0.15">
      <c r="A38" s="31" t="s">
        <v>184</v>
      </c>
      <c r="B38" s="392" t="s">
        <v>47</v>
      </c>
      <c r="C38" s="393"/>
      <c r="D38" s="99" t="s">
        <v>1</v>
      </c>
      <c r="E38" s="31" t="s">
        <v>9</v>
      </c>
      <c r="F38" s="93"/>
      <c r="G38" s="227"/>
      <c r="H38" s="95"/>
      <c r="I38" s="108"/>
      <c r="J38" s="93"/>
      <c r="K38" s="94"/>
      <c r="L38" s="94"/>
    </row>
    <row r="39" spans="1:19" ht="14.25" customHeight="1" x14ac:dyDescent="0.15">
      <c r="A39" s="31" t="s">
        <v>185</v>
      </c>
      <c r="B39" s="392" t="s">
        <v>48</v>
      </c>
      <c r="C39" s="393"/>
      <c r="D39" s="99" t="s">
        <v>2</v>
      </c>
      <c r="E39" s="31" t="s">
        <v>9</v>
      </c>
      <c r="F39" s="93"/>
      <c r="G39" s="227"/>
      <c r="H39" s="95"/>
      <c r="I39" s="108"/>
      <c r="J39" s="93"/>
      <c r="K39" s="94"/>
      <c r="L39" s="94"/>
    </row>
    <row r="40" spans="1:19" ht="14.25" customHeight="1" x14ac:dyDescent="0.15">
      <c r="A40" s="31" t="s">
        <v>186</v>
      </c>
      <c r="B40" s="122" t="s">
        <v>49</v>
      </c>
      <c r="C40" s="103" t="s">
        <v>50</v>
      </c>
      <c r="D40" s="99" t="s">
        <v>0</v>
      </c>
      <c r="E40" s="31" t="s">
        <v>9</v>
      </c>
      <c r="F40" s="93">
        <v>2212400</v>
      </c>
      <c r="G40" s="227">
        <v>383154</v>
      </c>
      <c r="H40" s="95">
        <v>2632260</v>
      </c>
      <c r="I40" s="108">
        <v>453801</v>
      </c>
      <c r="J40" s="93">
        <v>375710</v>
      </c>
      <c r="K40" s="94">
        <v>4363635</v>
      </c>
      <c r="L40" s="94">
        <v>4363635</v>
      </c>
    </row>
    <row r="41" spans="1:19" ht="14.25" customHeight="1" x14ac:dyDescent="0.15">
      <c r="A41" s="31" t="s">
        <v>187</v>
      </c>
      <c r="B41" s="122" t="s">
        <v>49</v>
      </c>
      <c r="C41" s="103" t="s">
        <v>51</v>
      </c>
      <c r="D41" s="99" t="s">
        <v>1</v>
      </c>
      <c r="E41" s="31" t="s">
        <v>9</v>
      </c>
      <c r="F41" s="93">
        <v>119890</v>
      </c>
      <c r="G41" s="227">
        <v>21019</v>
      </c>
      <c r="H41" s="95">
        <v>574610</v>
      </c>
      <c r="I41" s="108">
        <v>96021</v>
      </c>
      <c r="J41" s="93" t="s">
        <v>341</v>
      </c>
      <c r="K41" s="94">
        <v>578860</v>
      </c>
      <c r="L41" s="94">
        <v>578860</v>
      </c>
    </row>
    <row r="42" spans="1:19" ht="14.25" customHeight="1" x14ac:dyDescent="0.15">
      <c r="A42" s="31" t="s">
        <v>265</v>
      </c>
      <c r="B42" s="122" t="s">
        <v>52</v>
      </c>
      <c r="C42" s="215" t="s">
        <v>51</v>
      </c>
      <c r="D42" s="99" t="s">
        <v>2</v>
      </c>
      <c r="E42" s="31" t="s">
        <v>9</v>
      </c>
      <c r="F42" s="93">
        <v>203157</v>
      </c>
      <c r="G42" s="227">
        <v>49675</v>
      </c>
      <c r="H42" s="95">
        <v>3202525</v>
      </c>
      <c r="I42" s="108">
        <v>802272</v>
      </c>
      <c r="J42" s="93">
        <v>497836</v>
      </c>
      <c r="K42" s="94">
        <v>3358336</v>
      </c>
      <c r="L42" s="94">
        <v>3677626</v>
      </c>
    </row>
    <row r="43" spans="1:19" ht="14.25" customHeight="1" x14ac:dyDescent="0.15">
      <c r="A43" s="31" t="s">
        <v>188</v>
      </c>
      <c r="B43" s="122" t="s">
        <v>49</v>
      </c>
      <c r="C43" s="104" t="s">
        <v>53</v>
      </c>
      <c r="D43" s="99" t="s">
        <v>0</v>
      </c>
      <c r="E43" s="31" t="s">
        <v>9</v>
      </c>
      <c r="F43" s="93">
        <v>18011</v>
      </c>
      <c r="G43" s="227">
        <v>6653</v>
      </c>
      <c r="H43" s="95">
        <v>99697</v>
      </c>
      <c r="I43" s="108">
        <v>32517</v>
      </c>
      <c r="J43" s="93">
        <v>92582</v>
      </c>
      <c r="K43" s="94">
        <v>1521071</v>
      </c>
      <c r="L43" s="94">
        <v>1799711</v>
      </c>
      <c r="O43" s="220"/>
      <c r="P43" s="404"/>
      <c r="Q43" s="405"/>
      <c r="R43" s="221"/>
      <c r="S43" s="220"/>
    </row>
    <row r="44" spans="1:19" ht="14.25" customHeight="1" x14ac:dyDescent="0.15">
      <c r="A44" s="31" t="s">
        <v>189</v>
      </c>
      <c r="B44" s="122" t="s">
        <v>49</v>
      </c>
      <c r="C44" s="104" t="s">
        <v>53</v>
      </c>
      <c r="D44" s="99" t="s">
        <v>1</v>
      </c>
      <c r="E44" s="31" t="s">
        <v>9</v>
      </c>
      <c r="F44" s="93">
        <v>6476</v>
      </c>
      <c r="G44" s="227">
        <v>2320</v>
      </c>
      <c r="H44" s="95">
        <v>19477</v>
      </c>
      <c r="I44" s="108">
        <v>6789</v>
      </c>
      <c r="J44" s="93">
        <v>3760</v>
      </c>
      <c r="K44" s="94">
        <v>13422</v>
      </c>
      <c r="L44" s="94">
        <v>14022</v>
      </c>
    </row>
    <row r="45" spans="1:19" ht="14.25" customHeight="1" x14ac:dyDescent="0.15">
      <c r="A45" s="31" t="s">
        <v>190</v>
      </c>
      <c r="B45" s="122" t="s">
        <v>52</v>
      </c>
      <c r="C45" s="104" t="s">
        <v>53</v>
      </c>
      <c r="D45" s="99" t="s">
        <v>2</v>
      </c>
      <c r="E45" s="31" t="s">
        <v>9</v>
      </c>
      <c r="F45" s="93">
        <v>42362</v>
      </c>
      <c r="G45" s="227">
        <v>17491</v>
      </c>
      <c r="H45" s="95">
        <v>1878237</v>
      </c>
      <c r="I45" s="108">
        <v>700789</v>
      </c>
      <c r="J45" s="93">
        <v>129420</v>
      </c>
      <c r="K45" s="94">
        <v>1560620</v>
      </c>
      <c r="L45" s="94">
        <v>1729790</v>
      </c>
    </row>
    <row r="46" spans="1:19" ht="14.25" customHeight="1" x14ac:dyDescent="0.15">
      <c r="A46" s="31" t="s">
        <v>191</v>
      </c>
      <c r="B46" s="392" t="s">
        <v>54</v>
      </c>
      <c r="C46" s="394"/>
      <c r="D46" s="99"/>
      <c r="E46" s="31" t="s">
        <v>9</v>
      </c>
      <c r="F46" s="93">
        <v>928782</v>
      </c>
      <c r="G46" s="227">
        <v>325127</v>
      </c>
      <c r="H46" s="95">
        <v>6497590</v>
      </c>
      <c r="I46" s="108">
        <v>2107492</v>
      </c>
      <c r="J46" s="93">
        <v>492468</v>
      </c>
      <c r="K46" s="94">
        <v>4163432</v>
      </c>
      <c r="L46" s="94">
        <v>4836732</v>
      </c>
    </row>
    <row r="47" spans="1:19" ht="14.25" customHeight="1" x14ac:dyDescent="0.15">
      <c r="A47" s="31" t="s">
        <v>192</v>
      </c>
      <c r="B47" s="392" t="s">
        <v>55</v>
      </c>
      <c r="C47" s="394"/>
      <c r="D47" s="99" t="s">
        <v>2</v>
      </c>
      <c r="E47" s="31" t="s">
        <v>9</v>
      </c>
      <c r="F47" s="93">
        <v>130200</v>
      </c>
      <c r="G47" s="227">
        <v>46442</v>
      </c>
      <c r="H47" s="95">
        <v>1296312</v>
      </c>
      <c r="I47" s="108">
        <v>417792</v>
      </c>
      <c r="J47" s="93">
        <v>109890</v>
      </c>
      <c r="K47" s="94">
        <v>904549</v>
      </c>
      <c r="L47" s="94">
        <v>1051987</v>
      </c>
    </row>
    <row r="48" spans="1:19" ht="14.25" customHeight="1" x14ac:dyDescent="0.15">
      <c r="A48" s="31" t="s">
        <v>193</v>
      </c>
      <c r="B48" s="392" t="s">
        <v>56</v>
      </c>
      <c r="C48" s="394"/>
      <c r="D48" s="99" t="s">
        <v>0</v>
      </c>
      <c r="E48" s="31" t="s">
        <v>9</v>
      </c>
      <c r="F48" s="93"/>
      <c r="G48" s="227"/>
      <c r="H48" s="95"/>
      <c r="I48" s="108"/>
      <c r="J48" s="93"/>
      <c r="K48" s="94"/>
      <c r="L48" s="94"/>
    </row>
    <row r="49" spans="1:12" ht="14.25" customHeight="1" x14ac:dyDescent="0.15">
      <c r="A49" s="31" t="s">
        <v>194</v>
      </c>
      <c r="B49" s="392" t="s">
        <v>56</v>
      </c>
      <c r="C49" s="394"/>
      <c r="D49" s="99" t="s">
        <v>1</v>
      </c>
      <c r="E49" s="31" t="s">
        <v>9</v>
      </c>
      <c r="F49" s="93"/>
      <c r="G49" s="227"/>
      <c r="H49" s="95"/>
      <c r="I49" s="108"/>
      <c r="J49" s="93"/>
      <c r="K49" s="94"/>
      <c r="L49" s="94"/>
    </row>
    <row r="50" spans="1:12" ht="14.25" customHeight="1" x14ac:dyDescent="0.15">
      <c r="A50" s="31" t="s">
        <v>195</v>
      </c>
      <c r="B50" s="392" t="s">
        <v>57</v>
      </c>
      <c r="C50" s="394"/>
      <c r="D50" s="99" t="s">
        <v>2</v>
      </c>
      <c r="E50" s="31" t="s">
        <v>9</v>
      </c>
      <c r="F50" s="93">
        <v>16249</v>
      </c>
      <c r="G50" s="227">
        <v>8625</v>
      </c>
      <c r="H50" s="95">
        <v>286853</v>
      </c>
      <c r="I50" s="108">
        <v>152448</v>
      </c>
      <c r="J50" s="93">
        <v>19344</v>
      </c>
      <c r="K50" s="94">
        <v>225073</v>
      </c>
      <c r="L50" s="94">
        <v>225323</v>
      </c>
    </row>
    <row r="51" spans="1:12" ht="14.25" customHeight="1" x14ac:dyDescent="0.15">
      <c r="A51" s="31" t="s">
        <v>196</v>
      </c>
      <c r="B51" s="392" t="s">
        <v>58</v>
      </c>
      <c r="C51" s="394"/>
      <c r="D51" s="99"/>
      <c r="E51" s="31" t="s">
        <v>9</v>
      </c>
      <c r="F51" s="94">
        <v>1777710</v>
      </c>
      <c r="G51" s="227">
        <v>441153</v>
      </c>
      <c r="H51" s="95">
        <v>15154952</v>
      </c>
      <c r="I51" s="108">
        <v>3496941</v>
      </c>
      <c r="J51" s="94">
        <v>1855760</v>
      </c>
      <c r="K51" s="94">
        <v>16258720</v>
      </c>
      <c r="L51" s="94">
        <v>16974410</v>
      </c>
    </row>
    <row r="52" spans="1:12" ht="14.25" customHeight="1" x14ac:dyDescent="0.15">
      <c r="A52" s="31" t="s">
        <v>197</v>
      </c>
      <c r="B52" s="392" t="s">
        <v>60</v>
      </c>
      <c r="C52" s="394"/>
      <c r="D52" s="99" t="s">
        <v>61</v>
      </c>
      <c r="E52" s="31" t="s">
        <v>9</v>
      </c>
      <c r="F52" s="93">
        <v>50567</v>
      </c>
      <c r="G52" s="227">
        <v>38399</v>
      </c>
      <c r="H52" s="95">
        <v>551393</v>
      </c>
      <c r="I52" s="108">
        <v>385027</v>
      </c>
      <c r="J52" s="93">
        <v>51068</v>
      </c>
      <c r="K52" s="94">
        <v>412496</v>
      </c>
      <c r="L52" s="94">
        <v>444703</v>
      </c>
    </row>
    <row r="53" spans="1:12" ht="14.25" customHeight="1" x14ac:dyDescent="0.15">
      <c r="A53" s="31" t="s">
        <v>198</v>
      </c>
      <c r="B53" s="392" t="s">
        <v>62</v>
      </c>
      <c r="C53" s="394"/>
      <c r="D53" s="99" t="s">
        <v>3</v>
      </c>
      <c r="E53" s="31" t="s">
        <v>9</v>
      </c>
      <c r="F53" s="93">
        <v>1106</v>
      </c>
      <c r="G53" s="227">
        <v>2485</v>
      </c>
      <c r="H53" s="95">
        <v>197103</v>
      </c>
      <c r="I53" s="108">
        <v>178425</v>
      </c>
      <c r="J53" s="93">
        <v>1516</v>
      </c>
      <c r="K53" s="94">
        <v>262385</v>
      </c>
      <c r="L53" s="94">
        <v>263509</v>
      </c>
    </row>
    <row r="54" spans="1:12" ht="14.25" customHeight="1" x14ac:dyDescent="0.15">
      <c r="A54" s="31" t="s">
        <v>199</v>
      </c>
      <c r="B54" s="392" t="s">
        <v>59</v>
      </c>
      <c r="C54" s="394"/>
      <c r="D54" s="99"/>
      <c r="E54" s="31" t="s">
        <v>9</v>
      </c>
      <c r="F54" s="93">
        <v>45600</v>
      </c>
      <c r="G54" s="227">
        <v>14178</v>
      </c>
      <c r="H54" s="95">
        <v>395200</v>
      </c>
      <c r="I54" s="108">
        <v>127064</v>
      </c>
      <c r="J54" s="93">
        <v>15200</v>
      </c>
      <c r="K54" s="94">
        <v>668800</v>
      </c>
      <c r="L54" s="94">
        <v>684000</v>
      </c>
    </row>
    <row r="55" spans="1:12" ht="14.25" customHeight="1" x14ac:dyDescent="0.15">
      <c r="A55" s="31" t="s">
        <v>200</v>
      </c>
      <c r="B55" s="392" t="s">
        <v>64</v>
      </c>
      <c r="C55" s="394"/>
      <c r="D55" s="99"/>
      <c r="E55" s="31" t="s">
        <v>9</v>
      </c>
      <c r="F55" s="94">
        <v>31000</v>
      </c>
      <c r="G55" s="227">
        <v>52323</v>
      </c>
      <c r="H55" s="95">
        <v>95269</v>
      </c>
      <c r="I55" s="108">
        <v>156373</v>
      </c>
      <c r="J55" s="94">
        <v>15666</v>
      </c>
      <c r="K55" s="94">
        <v>144012</v>
      </c>
      <c r="L55" s="94">
        <v>191752</v>
      </c>
    </row>
    <row r="56" spans="1:12" ht="14.25" customHeight="1" x14ac:dyDescent="0.15">
      <c r="A56" s="31" t="s">
        <v>201</v>
      </c>
      <c r="B56" s="392" t="s">
        <v>65</v>
      </c>
      <c r="C56" s="394"/>
      <c r="D56" s="99" t="s">
        <v>61</v>
      </c>
      <c r="E56" s="31" t="s">
        <v>9</v>
      </c>
      <c r="F56" s="94">
        <v>2438880</v>
      </c>
      <c r="G56" s="227">
        <v>412547</v>
      </c>
      <c r="H56" s="95">
        <v>27832333</v>
      </c>
      <c r="I56" s="108">
        <v>4724004</v>
      </c>
      <c r="J56" s="94">
        <v>1296926</v>
      </c>
      <c r="K56" s="94">
        <v>24625769</v>
      </c>
      <c r="L56" s="94">
        <v>27694339</v>
      </c>
    </row>
    <row r="57" spans="1:12" ht="14.25" customHeight="1" x14ac:dyDescent="0.15">
      <c r="A57" s="31" t="s">
        <v>202</v>
      </c>
      <c r="B57" s="392" t="s">
        <v>65</v>
      </c>
      <c r="C57" s="394"/>
      <c r="D57" s="99" t="s">
        <v>3</v>
      </c>
      <c r="E57" s="31" t="s">
        <v>9</v>
      </c>
      <c r="F57" s="94">
        <v>959269</v>
      </c>
      <c r="G57" s="227">
        <v>285475</v>
      </c>
      <c r="H57" s="95">
        <v>12198724</v>
      </c>
      <c r="I57" s="108">
        <v>3651217</v>
      </c>
      <c r="J57" s="94">
        <v>787182</v>
      </c>
      <c r="K57" s="94">
        <v>7933426</v>
      </c>
      <c r="L57" s="94">
        <v>8716336</v>
      </c>
    </row>
    <row r="58" spans="1:12" ht="14.25" customHeight="1" x14ac:dyDescent="0.15">
      <c r="A58" s="33" t="s">
        <v>203</v>
      </c>
      <c r="B58" s="398" t="s">
        <v>63</v>
      </c>
      <c r="C58" s="406"/>
      <c r="D58" s="100"/>
      <c r="E58" s="33" t="s">
        <v>9</v>
      </c>
      <c r="F58" s="239">
        <v>60345</v>
      </c>
      <c r="G58" s="228">
        <v>119312</v>
      </c>
      <c r="H58" s="102">
        <v>557322</v>
      </c>
      <c r="I58" s="109">
        <v>1152521</v>
      </c>
      <c r="J58" s="239">
        <v>36794</v>
      </c>
      <c r="K58" s="101">
        <v>440699</v>
      </c>
      <c r="L58" s="101">
        <v>470993</v>
      </c>
    </row>
    <row r="59" spans="1:12" ht="14.25" customHeight="1" x14ac:dyDescent="0.15">
      <c r="A59" s="150" t="s">
        <v>66</v>
      </c>
      <c r="B59" s="105"/>
      <c r="C59" s="106"/>
      <c r="D59" s="202"/>
      <c r="E59" s="203"/>
      <c r="F59" s="238"/>
      <c r="G59" s="336"/>
      <c r="H59" s="98"/>
      <c r="I59" s="117"/>
      <c r="J59" s="238"/>
      <c r="K59" s="97"/>
      <c r="L59" s="97"/>
    </row>
    <row r="60" spans="1:12" ht="14.25" customHeight="1" x14ac:dyDescent="0.15">
      <c r="A60" s="30" t="s">
        <v>205</v>
      </c>
      <c r="B60" s="400" t="s">
        <v>67</v>
      </c>
      <c r="C60" s="407"/>
      <c r="D60" s="96"/>
      <c r="E60" s="30" t="s">
        <v>11</v>
      </c>
      <c r="F60" s="93">
        <v>130589</v>
      </c>
      <c r="G60" s="227">
        <v>9469869</v>
      </c>
      <c r="H60" s="98">
        <v>1547684</v>
      </c>
      <c r="I60" s="117">
        <v>123891837</v>
      </c>
      <c r="J60" s="93">
        <v>136900</v>
      </c>
      <c r="K60" s="97">
        <v>1445721</v>
      </c>
      <c r="L60" s="94">
        <v>1660298</v>
      </c>
    </row>
    <row r="61" spans="1:12" ht="14.25" customHeight="1" x14ac:dyDescent="0.15">
      <c r="A61" s="31" t="s">
        <v>206</v>
      </c>
      <c r="B61" s="392" t="s">
        <v>68</v>
      </c>
      <c r="C61" s="394"/>
      <c r="D61" s="99"/>
      <c r="E61" s="31" t="s">
        <v>11</v>
      </c>
      <c r="F61" s="93">
        <v>0</v>
      </c>
      <c r="G61" s="227">
        <v>265</v>
      </c>
      <c r="H61" s="95">
        <v>550</v>
      </c>
      <c r="I61" s="108">
        <v>53453</v>
      </c>
      <c r="J61" s="93">
        <v>0</v>
      </c>
      <c r="K61" s="94">
        <v>483</v>
      </c>
      <c r="L61" s="94">
        <v>485</v>
      </c>
    </row>
    <row r="62" spans="1:12" ht="14.25" customHeight="1" x14ac:dyDescent="0.15">
      <c r="A62" s="31" t="s">
        <v>207</v>
      </c>
      <c r="B62" s="392" t="s">
        <v>69</v>
      </c>
      <c r="C62" s="394"/>
      <c r="D62" s="99" t="s">
        <v>5</v>
      </c>
      <c r="E62" s="31" t="s">
        <v>11</v>
      </c>
      <c r="F62" s="94">
        <v>6</v>
      </c>
      <c r="G62" s="227">
        <v>417</v>
      </c>
      <c r="H62" s="95">
        <v>401</v>
      </c>
      <c r="I62" s="108">
        <v>39807</v>
      </c>
      <c r="J62" s="94" t="s">
        <v>341</v>
      </c>
      <c r="K62" s="94">
        <v>9554</v>
      </c>
      <c r="L62" s="94">
        <v>9554</v>
      </c>
    </row>
    <row r="63" spans="1:12" ht="14.25" customHeight="1" x14ac:dyDescent="0.15">
      <c r="A63" s="31" t="s">
        <v>208</v>
      </c>
      <c r="B63" s="392" t="s">
        <v>69</v>
      </c>
      <c r="C63" s="394"/>
      <c r="D63" s="99" t="s">
        <v>6</v>
      </c>
      <c r="E63" s="31" t="s">
        <v>11</v>
      </c>
      <c r="F63" s="94">
        <v>245</v>
      </c>
      <c r="G63" s="227">
        <v>13367</v>
      </c>
      <c r="H63" s="95">
        <v>5049</v>
      </c>
      <c r="I63" s="108">
        <v>291666</v>
      </c>
      <c r="J63" s="94">
        <v>106</v>
      </c>
      <c r="K63" s="94">
        <v>8347</v>
      </c>
      <c r="L63" s="94">
        <v>8660</v>
      </c>
    </row>
    <row r="64" spans="1:12" ht="14.25" customHeight="1" x14ac:dyDescent="0.15">
      <c r="A64" s="31" t="s">
        <v>209</v>
      </c>
      <c r="B64" s="392" t="s">
        <v>70</v>
      </c>
      <c r="C64" s="394"/>
      <c r="D64" s="99"/>
      <c r="E64" s="31" t="s">
        <v>11</v>
      </c>
      <c r="F64" s="94">
        <v>94</v>
      </c>
      <c r="G64" s="227">
        <v>6247</v>
      </c>
      <c r="H64" s="95">
        <v>1678</v>
      </c>
      <c r="I64" s="108">
        <v>97907</v>
      </c>
      <c r="J64" s="94">
        <v>187</v>
      </c>
      <c r="K64" s="94">
        <v>4140</v>
      </c>
      <c r="L64" s="94">
        <v>4217</v>
      </c>
    </row>
    <row r="65" spans="1:12" ht="14.25" customHeight="1" x14ac:dyDescent="0.15">
      <c r="A65" s="33" t="s">
        <v>210</v>
      </c>
      <c r="B65" s="398" t="s">
        <v>71</v>
      </c>
      <c r="C65" s="399"/>
      <c r="D65" s="107"/>
      <c r="E65" s="33" t="s">
        <v>11</v>
      </c>
      <c r="F65" s="224">
        <v>183700</v>
      </c>
      <c r="G65" s="338">
        <v>4038379</v>
      </c>
      <c r="H65" s="102">
        <v>2192511</v>
      </c>
      <c r="I65" s="109">
        <v>51114860</v>
      </c>
      <c r="J65" s="239">
        <v>205753</v>
      </c>
      <c r="K65" s="101">
        <v>2684515</v>
      </c>
      <c r="L65" s="223">
        <v>2886191</v>
      </c>
    </row>
    <row r="66" spans="1:12" ht="14.25" customHeight="1" x14ac:dyDescent="0.15">
      <c r="F66" s="225"/>
      <c r="G66" s="225"/>
      <c r="H66" s="225"/>
      <c r="I66" s="225"/>
      <c r="J66" s="225"/>
      <c r="K66" s="226"/>
      <c r="L66" s="226"/>
    </row>
  </sheetData>
  <mergeCells count="57">
    <mergeCell ref="K1:L1"/>
    <mergeCell ref="B60:C60"/>
    <mergeCell ref="B61:C61"/>
    <mergeCell ref="B62:C62"/>
    <mergeCell ref="B63:C63"/>
    <mergeCell ref="J3:L3"/>
    <mergeCell ref="B50:C50"/>
    <mergeCell ref="B51:C51"/>
    <mergeCell ref="B52:C52"/>
    <mergeCell ref="B53:C53"/>
    <mergeCell ref="B46:C46"/>
    <mergeCell ref="B47:C47"/>
    <mergeCell ref="B48:C48"/>
    <mergeCell ref="B49:C49"/>
    <mergeCell ref="F3:G3"/>
    <mergeCell ref="B21:C21"/>
    <mergeCell ref="B64:C64"/>
    <mergeCell ref="B54:C54"/>
    <mergeCell ref="B55:C55"/>
    <mergeCell ref="B56:C56"/>
    <mergeCell ref="B57:C57"/>
    <mergeCell ref="B58:C58"/>
    <mergeCell ref="B36:C36"/>
    <mergeCell ref="P43:Q43"/>
    <mergeCell ref="B37:C37"/>
    <mergeCell ref="B38:C38"/>
    <mergeCell ref="B39:C39"/>
    <mergeCell ref="B65:C65"/>
    <mergeCell ref="A3:A4"/>
    <mergeCell ref="B18:C18"/>
    <mergeCell ref="B19:C19"/>
    <mergeCell ref="B20:C20"/>
    <mergeCell ref="B13:C13"/>
    <mergeCell ref="B16:C16"/>
    <mergeCell ref="B17:C17"/>
    <mergeCell ref="B10:C10"/>
    <mergeCell ref="B11:C11"/>
    <mergeCell ref="B8:C8"/>
    <mergeCell ref="B9:C9"/>
    <mergeCell ref="B30:C30"/>
    <mergeCell ref="B22:C22"/>
    <mergeCell ref="B26:C26"/>
    <mergeCell ref="B14:C14"/>
    <mergeCell ref="B3:D4"/>
    <mergeCell ref="B35:C35"/>
    <mergeCell ref="B23:C23"/>
    <mergeCell ref="B32:C32"/>
    <mergeCell ref="H3:I3"/>
    <mergeCell ref="E3:E4"/>
    <mergeCell ref="B24:C24"/>
    <mergeCell ref="B25:C25"/>
    <mergeCell ref="B34:C34"/>
    <mergeCell ref="B31:C31"/>
    <mergeCell ref="B27:C27"/>
    <mergeCell ref="B28:C28"/>
    <mergeCell ref="B29:C29"/>
    <mergeCell ref="B33:C33"/>
  </mergeCells>
  <phoneticPr fontId="2"/>
  <pageMargins left="0.78740157480314965" right="0.19685039370078741" top="0.59055118110236227" bottom="0.39370078740157483" header="0.51181102362204722" footer="0.39370078740157483"/>
  <pageSetup paperSize="9" scale="74" firstPageNumber="5" fitToHeight="0" orientation="portrait" blackAndWhite="1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1.輸出，2.輸入</vt:lpstr>
      <vt:lpstr>3.輸入</vt:lpstr>
      <vt:lpstr>'1.輸出，2.輸入'!Print_Area</vt:lpstr>
      <vt:lpstr>'3.輸入'!Print_Area</vt:lpstr>
    </vt:vector>
  </TitlesOfParts>
  <Company>日本マーガリン工業会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森田和歌子</dc:creator>
  <cp:lastModifiedBy>jimuPC-04</cp:lastModifiedBy>
  <cp:lastPrinted>2025-02-20T05:58:02Z</cp:lastPrinted>
  <dcterms:created xsi:type="dcterms:W3CDTF">1999-04-09T00:21:24Z</dcterms:created>
  <dcterms:modified xsi:type="dcterms:W3CDTF">2025-02-20T05:58:33Z</dcterms:modified>
</cp:coreProperties>
</file>