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537AF91E-F03E-41F1-B469-EBEB0C7469C8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'1.輸出，2.輸入'!$A$1:$L$340</definedName>
    <definedName name="_xlnm.Print_Area" localSheetId="1">'3.輸入'!$A$1:$L$65</definedName>
  </definedNames>
  <calcPr calcId="191029"/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K339" i="1"/>
  <c r="J339" i="1"/>
  <c r="K332" i="1"/>
  <c r="J332" i="1"/>
  <c r="K306" i="1"/>
  <c r="J306" i="1"/>
  <c r="K256" i="1"/>
  <c r="J256" i="1"/>
  <c r="K163" i="1"/>
  <c r="J163" i="1"/>
  <c r="K154" i="1"/>
  <c r="J154" i="1"/>
  <c r="L314" i="1"/>
  <c r="K314" i="1"/>
  <c r="J314" i="1"/>
  <c r="I314" i="1"/>
  <c r="H314" i="1"/>
  <c r="G314" i="1"/>
  <c r="F314" i="1"/>
  <c r="L261" i="1"/>
  <c r="K261" i="1"/>
  <c r="J261" i="1"/>
  <c r="I261" i="1"/>
  <c r="H261" i="1"/>
  <c r="G261" i="1"/>
  <c r="F261" i="1"/>
  <c r="L256" i="1"/>
  <c r="I256" i="1"/>
  <c r="H256" i="1"/>
  <c r="G256" i="1"/>
  <c r="F256" i="1"/>
  <c r="L265" i="1" l="1"/>
  <c r="K265" i="1"/>
  <c r="J265" i="1"/>
  <c r="I265" i="1"/>
  <c r="H265" i="1"/>
  <c r="G265" i="1"/>
  <c r="F265" i="1"/>
  <c r="L98" i="1"/>
  <c r="K98" i="1"/>
  <c r="J98" i="1"/>
  <c r="I98" i="1"/>
  <c r="H98" i="1"/>
  <c r="G98" i="1"/>
  <c r="F98" i="1"/>
  <c r="L84" i="1"/>
  <c r="K84" i="1"/>
  <c r="J84" i="1"/>
  <c r="I84" i="1"/>
  <c r="H84" i="1"/>
  <c r="G84" i="1"/>
  <c r="F84" i="1"/>
  <c r="L210" i="1"/>
  <c r="K210" i="1"/>
  <c r="J210" i="1"/>
  <c r="I210" i="1"/>
  <c r="H210" i="1"/>
  <c r="G210" i="1"/>
  <c r="F210" i="1"/>
  <c r="K284" i="1"/>
  <c r="J284" i="1"/>
  <c r="I231" i="1"/>
  <c r="H231" i="1"/>
  <c r="G231" i="1"/>
  <c r="F231" i="1"/>
  <c r="J231" i="1"/>
  <c r="K58" i="1"/>
  <c r="J58" i="1"/>
  <c r="I339" i="1" l="1"/>
  <c r="H339" i="1"/>
  <c r="I332" i="1"/>
  <c r="H332" i="1"/>
  <c r="G332" i="1"/>
  <c r="F332" i="1"/>
  <c r="J325" i="1"/>
  <c r="I325" i="1"/>
  <c r="H325" i="1"/>
  <c r="J318" i="1"/>
  <c r="I318" i="1"/>
  <c r="H318" i="1"/>
  <c r="I306" i="1"/>
  <c r="H306" i="1"/>
  <c r="J292" i="1"/>
  <c r="I292" i="1"/>
  <c r="H292" i="1"/>
  <c r="I284" i="1"/>
  <c r="H284" i="1"/>
  <c r="J229" i="1"/>
  <c r="I229" i="1"/>
  <c r="H229" i="1"/>
  <c r="J225" i="1"/>
  <c r="I225" i="1"/>
  <c r="H225" i="1"/>
  <c r="J220" i="1"/>
  <c r="I220" i="1"/>
  <c r="H220" i="1"/>
  <c r="J217" i="1"/>
  <c r="I217" i="1"/>
  <c r="H217" i="1"/>
  <c r="J214" i="1"/>
  <c r="I214" i="1"/>
  <c r="H214" i="1"/>
  <c r="J207" i="1"/>
  <c r="I207" i="1"/>
  <c r="H207" i="1"/>
  <c r="I163" i="1"/>
  <c r="H163" i="1"/>
  <c r="I154" i="1"/>
  <c r="H154" i="1"/>
  <c r="J147" i="1"/>
  <c r="I147" i="1"/>
  <c r="H147" i="1"/>
  <c r="J128" i="1"/>
  <c r="I128" i="1"/>
  <c r="H128" i="1"/>
  <c r="J118" i="1"/>
  <c r="I118" i="1"/>
  <c r="H118" i="1"/>
  <c r="J115" i="1"/>
  <c r="I115" i="1"/>
  <c r="H115" i="1"/>
  <c r="J79" i="1"/>
  <c r="I79" i="1"/>
  <c r="H79" i="1"/>
  <c r="I58" i="1"/>
  <c r="H58" i="1"/>
  <c r="J47" i="1"/>
  <c r="I47" i="1"/>
  <c r="H47" i="1"/>
  <c r="J16" i="1"/>
  <c r="I16" i="1"/>
  <c r="H16" i="1"/>
  <c r="K229" i="1"/>
  <c r="G284" i="1"/>
  <c r="F284" i="1"/>
  <c r="G229" i="1"/>
  <c r="F229" i="1"/>
  <c r="K128" i="1"/>
  <c r="F128" i="1"/>
  <c r="G128" i="1"/>
  <c r="G79" i="1"/>
  <c r="F79" i="1"/>
  <c r="G58" i="1"/>
  <c r="F58" i="1"/>
  <c r="G47" i="1"/>
  <c r="F47" i="1"/>
  <c r="G16" i="1"/>
  <c r="F16" i="1"/>
  <c r="K115" i="1"/>
  <c r="L128" i="1" l="1"/>
  <c r="L115" i="1"/>
  <c r="L332" i="1" l="1"/>
  <c r="L229" i="1"/>
  <c r="L207" i="1"/>
  <c r="L118" i="1"/>
  <c r="L79" i="1"/>
  <c r="L58" i="1"/>
  <c r="K325" i="1" l="1"/>
  <c r="K318" i="1"/>
  <c r="K292" i="1"/>
  <c r="K231" i="1"/>
  <c r="K225" i="1"/>
  <c r="K220" i="1"/>
  <c r="K217" i="1"/>
  <c r="K214" i="1"/>
  <c r="K207" i="1"/>
  <c r="L163" i="1"/>
  <c r="L154" i="1"/>
  <c r="K147" i="1"/>
  <c r="K118" i="1"/>
  <c r="K79" i="1"/>
  <c r="K47" i="1"/>
  <c r="L47" i="1"/>
  <c r="L16" i="1"/>
  <c r="K16" i="1"/>
  <c r="G115" i="1" l="1"/>
  <c r="F115" i="1"/>
  <c r="L284" i="1" l="1"/>
  <c r="L225" i="1" l="1"/>
  <c r="F306" i="1" l="1"/>
  <c r="F325" i="1" l="1"/>
  <c r="F207" i="1"/>
  <c r="G207" i="1"/>
  <c r="G214" i="1" l="1"/>
  <c r="F220" i="1"/>
  <c r="F214" i="1"/>
  <c r="L217" i="1"/>
  <c r="G225" i="1" l="1"/>
  <c r="F225" i="1"/>
  <c r="F147" i="1"/>
  <c r="L306" i="1" l="1"/>
  <c r="G217" i="1"/>
  <c r="F217" i="1"/>
  <c r="L339" i="1" l="1"/>
  <c r="F292" i="1"/>
  <c r="L220" i="1" l="1"/>
  <c r="G220" i="1"/>
  <c r="L214" i="1" l="1"/>
  <c r="G339" i="1" l="1"/>
  <c r="F339" i="1"/>
  <c r="L325" i="1"/>
  <c r="G325" i="1"/>
  <c r="L318" i="1"/>
  <c r="G318" i="1"/>
  <c r="F318" i="1"/>
  <c r="G306" i="1"/>
  <c r="L292" i="1"/>
  <c r="G292" i="1"/>
  <c r="L231" i="1"/>
  <c r="G163" i="1"/>
  <c r="F163" i="1"/>
  <c r="G154" i="1"/>
  <c r="F154" i="1"/>
  <c r="L147" i="1"/>
  <c r="G147" i="1"/>
  <c r="G118" i="1"/>
  <c r="F118" i="1"/>
</calcChain>
</file>

<file path=xl/sharedStrings.xml><?xml version="1.0" encoding="utf-8"?>
<sst xmlns="http://schemas.openxmlformats.org/spreadsheetml/2006/main" count="1092" uniqueCount="351">
  <si>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</si>
  <si>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</si>
  <si>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</si>
  <si>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</si>
  <si>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</si>
  <si>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</si>
  <si>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</si>
  <si>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</si>
  <si>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</si>
  <si>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</si>
  <si>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</si>
  <si>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</si>
  <si>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</si>
  <si>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</si>
  <si>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</si>
  <si>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</si>
  <si>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</si>
  <si>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</si>
  <si>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</si>
  <si>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</si>
  <si>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</si>
  <si>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</si>
  <si>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</si>
  <si>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</si>
  <si>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</si>
  <si>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</si>
  <si>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</si>
  <si>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</si>
  <si>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</si>
  <si>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</si>
  <si>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</si>
  <si>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</si>
  <si>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</si>
  <si>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</si>
  <si>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</si>
  <si>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</si>
  <si>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</si>
  <si>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</si>
  <si>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</si>
  <si>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</si>
  <si>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</si>
  <si>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</si>
  <si>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</si>
  <si>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</si>
  <si>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</si>
  <si>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</si>
  <si>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</si>
  <si>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</si>
  <si>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</si>
  <si>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</si>
  <si>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</si>
  <si>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</si>
  <si>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</si>
  <si>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</si>
  <si>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</si>
  <si>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</si>
  <si>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</si>
  <si>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</si>
  <si>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</si>
  <si>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</si>
  <si>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</si>
  <si>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</si>
  <si>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</si>
  <si>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</si>
  <si>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</si>
  <si>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</si>
  <si>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</si>
  <si>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</si>
  <si>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</si>
  <si>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</si>
  <si>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</si>
  <si>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</si>
  <si>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</si>
  <si>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</si>
  <si>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</si>
  <si>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</si>
  <si>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</si>
  <si>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</si>
  <si>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</si>
  <si>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</si>
  <si>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</si>
  <si>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</si>
  <si>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</si>
  <si>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</si>
  <si>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</si>
  <si>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</si>
  <si>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</si>
  <si>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</si>
  <si>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</si>
  <si>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</si>
  <si>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</si>
  <si>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</si>
  <si>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</si>
  <si>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</si>
  <si>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</si>
  <si>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</si>
  <si>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</si>
  <si>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</si>
  <si>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</si>
  <si>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</si>
  <si>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</si>
  <si>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</si>
  <si>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</si>
  <si>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</si>
  <si>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</si>
  <si>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</si>
  <si>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</si>
  <si>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</si>
  <si>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</si>
  <si>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</si>
  <si>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</si>
  <si>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</si>
  <si>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</si>
  <si>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</si>
  <si>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</si>
  <si>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</si>
  <si>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</si>
  <si>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</si>
  <si>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</si>
  <si>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</si>
  <si>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</si>
  <si>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</si>
  <si>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</si>
  <si>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</si>
  <si>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</si>
  <si>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</si>
  <si>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</si>
  <si>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</si>
  <si>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</si>
  <si>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</si>
  <si>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</si>
  <si>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</si>
  <si>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</si>
  <si>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</si>
  <si>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</si>
  <si>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</si>
  <si>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</si>
  <si>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</si>
  <si>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</si>
  <si>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</si>
  <si>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</si>
  <si>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</si>
  <si>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</si>
  <si>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</si>
  <si>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</si>
  <si>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</si>
  <si>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</si>
  <si>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</si>
  <si>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</si>
  <si>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</si>
  <si>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</si>
  <si>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</si>
  <si>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</si>
  <si>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</si>
  <si>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</si>
  <si>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</si>
  <si>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</si>
  <si>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</si>
  <si>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</si>
  <si>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</si>
  <si>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</si>
  <si>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</si>
  <si>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</si>
  <si>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</si>
  <si>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</si>
  <si>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</si>
  <si>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</si>
  <si>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</si>
  <si>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</si>
  <si>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</si>
  <si>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</si>
  <si>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</si>
  <si>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</si>
  <si>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</si>
  <si>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</si>
  <si>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</si>
  <si>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</si>
  <si>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</si>
  <si>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</si>
  <si>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</si>
  <si>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</si>
  <si>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</si>
  <si>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</si>
  <si>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</si>
  <si>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</si>
  <si>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</si>
  <si>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</si>
  <si>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</si>
  <si>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</si>
  <si>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</si>
  <si>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</si>
  <si>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</si>
  <si>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</si>
  <si>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</si>
  <si>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</si>
  <si>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</si>
  <si>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</si>
  <si>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</si>
  <si>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</si>
  <si>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</si>
  <si>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</si>
  <si>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</si>
  <si>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</si>
  <si>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</si>
  <si>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</si>
  <si>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</si>
  <si>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</si>
  <si>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</si>
  <si>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</si>
  <si>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</si>
  <si>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</si>
  <si>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</si>
  <si>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</si>
  <si>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</si>
  <si>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</si>
  <si>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</si>
  <si>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</si>
  <si>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</si>
  <si>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</si>
  <si>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</si>
  <si>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</si>
  <si>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</si>
  <si>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</si>
  <si>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</si>
  <si>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</si>
  <si>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</si>
  <si>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</si>
  <si>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</si>
  <si>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</si>
  <si>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</si>
  <si>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</si>
  <si>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</si>
  <si>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</si>
  <si>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</si>
  <si>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</si>
  <si>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</si>
  <si>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</si>
  <si>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</si>
  <si>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</si>
  <si>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</si>
  <si>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</si>
  <si>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</si>
  <si>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</si>
  <si>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</si>
  <si>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</si>
  <si>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</si>
  <si>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</si>
  <si>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</si>
  <si>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</si>
  <si>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</si>
  <si>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</si>
  <si>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</si>
  <si>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</si>
  <si>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</si>
  <si>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</si>
  <si>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</si>
  <si>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</si>
  <si>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</si>
  <si>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</si>
  <si>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</si>
  <si>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</si>
  <si>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</si>
  <si>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</si>
  <si>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</si>
  <si>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</si>
  <si>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</si>
  <si>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</si>
  <si>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</si>
  <si>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</si>
  <si>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</si>
  <si>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</si>
  <si>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</si>
  <si>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</si>
  <si>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</si>
  <si>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</si>
  <si>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</si>
  <si>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</si>
  <si>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</si>
  <si>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</si>
  <si>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</si>
  <si>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</si>
  <si>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</si>
  <si>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</si>
  <si>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</si>
  <si>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</si>
  <si>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</si>
  <si>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</si>
  <si>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</si>
  <si>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</si>
  <si>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</si>
  <si>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</si>
  <si>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</si>
  <si>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</si>
  <si>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</si>
  <si>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</si>
  <si>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</si>
  <si>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</si>
  <si>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</si>
  <si>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</si>
  <si>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</si>
  <si>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</si>
  <si>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</si>
  <si>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</si>
  <si>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</si>
  <si>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</si>
  <si>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</si>
  <si>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</si>
  <si>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</si>
  <si>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</si>
  <si>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</si>
  <si>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</si>
  <si>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</si>
  <si>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</si>
  <si>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</si>
  <si>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</si>
  <si>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</si>
  <si>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</si>
  <si>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</si>
  <si>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</si>
  <si>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</si>
  <si>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</si>
  <si>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</si>
  <si>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</si>
  <si>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</si>
  <si>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</si>
  <si>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</si>
  <si>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</si>
  <si>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</si>
  <si>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</si>
  <si>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</si>
  <si>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</si>
  <si>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</si>
  <si>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KG</t>
    <phoneticPr fontId="2"/>
  </si>
  <si>
    <t>中国</t>
    <rPh sb="0" eb="2">
      <t>チュウゴク</t>
    </rPh>
    <phoneticPr fontId="2"/>
  </si>
  <si>
    <t>ソロモン</t>
    <phoneticPr fontId="2"/>
  </si>
  <si>
    <t>メキシコ</t>
    <phoneticPr fontId="2"/>
  </si>
  <si>
    <t>スウェーデン</t>
    <phoneticPr fontId="2"/>
  </si>
  <si>
    <t>-</t>
  </si>
  <si>
    <t>アイスランド</t>
    <phoneticPr fontId="2"/>
  </si>
  <si>
    <t>KG</t>
    <phoneticPr fontId="2"/>
  </si>
  <si>
    <t>ドイツ</t>
    <phoneticPr fontId="2"/>
  </si>
  <si>
    <t>【６月平均 １$=151.55円】</t>
    <rPh sb="2" eb="3">
      <t>ガツ</t>
    </rPh>
    <rPh sb="3" eb="5">
      <t>ヘイキン</t>
    </rPh>
    <rPh sb="15" eb="16">
      <t>エン</t>
    </rPh>
    <phoneticPr fontId="2"/>
  </si>
  <si>
    <t>日本貿易統計　　令和６年７月分(抜粋)</t>
    <rPh sb="8" eb="9">
      <t>レイ</t>
    </rPh>
    <rPh sb="9" eb="10">
      <t>ワ</t>
    </rPh>
    <rPh sb="13" eb="14">
      <t>ガツ</t>
    </rPh>
    <phoneticPr fontId="2"/>
  </si>
  <si>
    <t>【７月平均 １$=151.68円】</t>
    <rPh sb="2" eb="3">
      <t>ガツ</t>
    </rPh>
    <rPh sb="3" eb="5">
      <t>ヘイキン</t>
    </rPh>
    <rPh sb="15" eb="16">
      <t>エン</t>
    </rPh>
    <phoneticPr fontId="2"/>
  </si>
  <si>
    <t>令和６年７月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</si>
  <si>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令和6年1～７月</t>
    <rPh sb="0" eb="2">
      <t>レイワ</t>
    </rPh>
    <rPh sb="3" eb="4">
      <t>ネン</t>
    </rPh>
    <rPh sb="7" eb="8">
      <t>ガツ</t>
    </rPh>
    <phoneticPr fontId="2"/>
  </si>
  <si>
    <t>７月</t>
    <rPh sb="1" eb="2">
      <t>ガツ</t>
    </rPh>
    <phoneticPr fontId="2"/>
  </si>
  <si>
    <t>１～７月</t>
    <rPh sb="3" eb="4">
      <t>ガツ</t>
    </rPh>
    <phoneticPr fontId="2"/>
  </si>
  <si>
    <t>【７月平均 １$=151.55円】</t>
    <rPh sb="2" eb="3">
      <t>ガツ</t>
    </rPh>
    <rPh sb="3" eb="5">
      <t>ヘイキン</t>
    </rPh>
    <rPh sb="15" eb="16">
      <t>エン</t>
    </rPh>
    <phoneticPr fontId="2"/>
  </si>
  <si>
    <t>令和６年７月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</si>
  <si>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令和６年1～７月</t>
    <rPh sb="0" eb="2">
      <t>レイワ</t>
    </rPh>
    <rPh sb="3" eb="4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</si>
</sst>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76" fontId="10" fillId="0" borderId="48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3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vertical="center"/>
    </xf>
    <xf numFmtId="176" fontId="10" fillId="0" borderId="54" xfId="1" applyNumberFormat="1" applyFont="1" applyBorder="1" applyAlignment="1">
      <alignment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8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4" xfId="1" applyNumberFormat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1" xfId="1" applyFont="1" applyFill="1" applyBorder="1" applyAlignment="1">
      <alignment horizontal="center" vertical="center"/>
    </xf>
    <xf numFmtId="38" fontId="8" fillId="2" borderId="55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5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6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6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7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4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2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60" xfId="0" applyNumberFormat="1" applyFont="1" applyBorder="1" applyAlignment="1">
      <alignment horizontal="right" indent="1"/>
    </xf>
    <xf numFmtId="176" fontId="12" fillId="0" borderId="60" xfId="1" applyNumberFormat="1" applyFont="1" applyBorder="1" applyAlignment="1">
      <alignment horizontal="right" vertical="center"/>
    </xf>
    <xf numFmtId="176" fontId="12" fillId="0" borderId="65" xfId="1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8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vertical="center"/>
    </xf>
    <xf numFmtId="176" fontId="12" fillId="0" borderId="60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7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 wrapText="1"/>
    </xf>
    <xf numFmtId="176" fontId="11" fillId="0" borderId="67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1" fillId="0" borderId="68" xfId="1" applyNumberFormat="1" applyFont="1" applyBorder="1" applyAlignment="1">
      <alignment horizontal="right" vertical="center"/>
    </xf>
    <xf numFmtId="176" fontId="10" fillId="0" borderId="67" xfId="1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7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0" fillId="2" borderId="51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5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30" xfId="0" applyFont="1" applyBorder="1"/>
    <xf numFmtId="0" fontId="10" fillId="0" borderId="42" xfId="0" applyFont="1" applyBorder="1"/>
    <xf numFmtId="0" fontId="10" fillId="0" borderId="19" xfId="0" applyFont="1" applyBorder="1"/>
    <xf numFmtId="0" fontId="10" fillId="0" borderId="18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0" xfId="1" applyFont="1" applyBorder="1"/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38" fontId="5" fillId="0" borderId="2" xfId="1" applyFont="1" applyBorder="1"/>
    <xf numFmtId="38" fontId="10" fillId="0" borderId="2" xfId="1" applyFont="1" applyBorder="1" applyAlignment="1">
      <alignment horizontal="center"/>
    </xf>
    <xf numFmtId="176" fontId="12" fillId="0" borderId="2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center"/>
    </xf>
    <xf numFmtId="38" fontId="5" fillId="0" borderId="37" xfId="1" applyFont="1" applyBorder="1"/>
    <xf numFmtId="38" fontId="10" fillId="0" borderId="37" xfId="1" applyFont="1" applyBorder="1" applyAlignment="1">
      <alignment horizontal="center"/>
    </xf>
    <xf numFmtId="176" fontId="12" fillId="0" borderId="37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9" fillId="0" borderId="5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8" fillId="0" borderId="37" xfId="1" applyFont="1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  <xf numFmtId="0" fontId="10" fillId="0" borderId="19" xfId="0" applyFont="1" applyBorder="1" applyAlignment="1">
      <alignment vertical="center"/>
    </xf>
    <xf numFmtId="0" fontId="10" fillId="0" borderId="5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2"/>
  <sheetViews>
    <sheetView tabSelected="1" zoomScaleNormal="100" workbookViewId="0">
      <selection activeCell="C3" sqref="C3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88" t="s">
        <v>342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s="1" customFormat="1" ht="13.5" customHeight="1" x14ac:dyDescent="0.15">
      <c r="A2" s="4" t="s">
        <v>12</v>
      </c>
      <c r="E2" s="5"/>
      <c r="I2" s="4" t="s">
        <v>343</v>
      </c>
      <c r="K2" s="390" t="s">
        <v>314</v>
      </c>
      <c r="L2" s="390"/>
    </row>
    <row r="3" spans="1:12" s="1" customFormat="1" ht="13.5" customHeight="1" x14ac:dyDescent="0.15">
      <c r="A3" s="4"/>
      <c r="E3" s="5"/>
      <c r="I3" s="4"/>
      <c r="K3" s="376"/>
      <c r="L3" s="376"/>
    </row>
    <row r="4" spans="1:12" s="1" customFormat="1" ht="13.5" customHeight="1" x14ac:dyDescent="0.15">
      <c r="A4" s="124" t="s">
        <v>14</v>
      </c>
      <c r="B4" s="121"/>
      <c r="C4" s="382" t="s">
        <v>98</v>
      </c>
      <c r="D4" s="12"/>
      <c r="E4" s="384" t="s">
        <v>80</v>
      </c>
      <c r="F4" s="386" t="s">
        <v>344</v>
      </c>
      <c r="G4" s="387"/>
      <c r="H4" s="377" t="s">
        <v>345</v>
      </c>
      <c r="I4" s="378"/>
      <c r="J4" s="379" t="s">
        <v>285</v>
      </c>
      <c r="K4" s="380"/>
      <c r="L4" s="381"/>
    </row>
    <row r="5" spans="1:12" s="1" customFormat="1" ht="13.5" customHeight="1" x14ac:dyDescent="0.15">
      <c r="A5" s="125" t="s">
        <v>77</v>
      </c>
      <c r="B5" s="126"/>
      <c r="C5" s="383"/>
      <c r="D5" s="127"/>
      <c r="E5" s="389"/>
      <c r="F5" s="22" t="s">
        <v>78</v>
      </c>
      <c r="G5" s="169" t="s">
        <v>79</v>
      </c>
      <c r="H5" s="310" t="s">
        <v>315</v>
      </c>
      <c r="I5" s="303" t="s">
        <v>316</v>
      </c>
      <c r="J5" s="310" t="s">
        <v>346</v>
      </c>
      <c r="K5" s="120" t="s">
        <v>347</v>
      </c>
      <c r="L5" s="22" t="s">
        <v>244</v>
      </c>
    </row>
    <row r="6" spans="1:12" ht="13.5" customHeight="1" x14ac:dyDescent="0.15">
      <c r="A6" s="18" t="s">
        <v>15</v>
      </c>
      <c r="B6" s="37"/>
      <c r="C6" s="44" t="s">
        <v>286</v>
      </c>
      <c r="D6" s="39"/>
      <c r="E6" s="40" t="s">
        <v>9</v>
      </c>
      <c r="F6" s="72" t="s">
        <v>337</v>
      </c>
      <c r="G6" s="170" t="s">
        <v>337</v>
      </c>
      <c r="H6" s="193">
        <v>3670</v>
      </c>
      <c r="I6" s="301">
        <v>1757</v>
      </c>
      <c r="J6" s="193"/>
      <c r="K6" s="71"/>
      <c r="L6" s="70">
        <v>7540</v>
      </c>
    </row>
    <row r="7" spans="1:12" ht="13.5" customHeight="1" x14ac:dyDescent="0.15">
      <c r="A7" s="15" t="s">
        <v>16</v>
      </c>
      <c r="B7" s="37"/>
      <c r="C7" s="44" t="s">
        <v>110</v>
      </c>
      <c r="D7" s="39"/>
      <c r="E7" s="40" t="s">
        <v>9</v>
      </c>
      <c r="F7" s="70"/>
      <c r="G7" s="171"/>
      <c r="H7" s="236"/>
      <c r="I7" s="304"/>
      <c r="J7" s="72"/>
      <c r="K7" s="70">
        <v>340</v>
      </c>
      <c r="L7" s="70">
        <v>340</v>
      </c>
    </row>
    <row r="8" spans="1:12" ht="13.5" customHeight="1" x14ac:dyDescent="0.15">
      <c r="A8" s="15"/>
      <c r="B8" s="37"/>
      <c r="C8" s="38" t="s">
        <v>143</v>
      </c>
      <c r="D8" s="39"/>
      <c r="E8" s="40" t="s">
        <v>9</v>
      </c>
      <c r="F8" s="70">
        <v>21135</v>
      </c>
      <c r="G8" s="171">
        <v>17159</v>
      </c>
      <c r="H8" s="236">
        <v>64242</v>
      </c>
      <c r="I8" s="304">
        <v>52101</v>
      </c>
      <c r="J8" s="70">
        <v>56400</v>
      </c>
      <c r="K8" s="72">
        <v>324882</v>
      </c>
      <c r="L8" s="70">
        <v>539430</v>
      </c>
    </row>
    <row r="9" spans="1:12" ht="13.5" customHeight="1" x14ac:dyDescent="0.15">
      <c r="A9" s="15"/>
      <c r="B9" s="37"/>
      <c r="C9" s="38" t="s">
        <v>142</v>
      </c>
      <c r="D9" s="39"/>
      <c r="E9" s="40" t="s">
        <v>9</v>
      </c>
      <c r="F9" s="70">
        <v>7106</v>
      </c>
      <c r="G9" s="171">
        <v>5630</v>
      </c>
      <c r="H9" s="236">
        <v>78597</v>
      </c>
      <c r="I9" s="304">
        <v>63814</v>
      </c>
      <c r="J9" s="70">
        <v>6002</v>
      </c>
      <c r="K9" s="70">
        <v>70541</v>
      </c>
      <c r="L9" s="70">
        <v>145515</v>
      </c>
    </row>
    <row r="10" spans="1:12" ht="13.5" customHeight="1" x14ac:dyDescent="0.15">
      <c r="A10" s="15"/>
      <c r="B10" s="37"/>
      <c r="C10" s="38" t="s">
        <v>95</v>
      </c>
      <c r="D10" s="39"/>
      <c r="E10" s="40" t="s">
        <v>9</v>
      </c>
      <c r="F10" s="72"/>
      <c r="G10" s="170"/>
      <c r="H10" s="193"/>
      <c r="I10" s="301"/>
      <c r="J10" s="72" t="s">
        <v>337</v>
      </c>
      <c r="K10" s="70">
        <v>2709</v>
      </c>
      <c r="L10" s="70">
        <v>4013</v>
      </c>
    </row>
    <row r="11" spans="1:12" ht="13.5" customHeight="1" x14ac:dyDescent="0.15">
      <c r="A11" s="15"/>
      <c r="B11" s="37"/>
      <c r="C11" s="38" t="s">
        <v>82</v>
      </c>
      <c r="D11" s="39"/>
      <c r="E11" s="40" t="s">
        <v>9</v>
      </c>
      <c r="F11" s="72">
        <v>5982</v>
      </c>
      <c r="G11" s="170">
        <v>6129</v>
      </c>
      <c r="H11" s="193">
        <v>41722</v>
      </c>
      <c r="I11" s="301">
        <v>40899</v>
      </c>
      <c r="J11" s="72">
        <v>6005</v>
      </c>
      <c r="K11" s="72">
        <v>47512</v>
      </c>
      <c r="L11" s="70">
        <v>65351</v>
      </c>
    </row>
    <row r="12" spans="1:12" ht="13.5" customHeight="1" x14ac:dyDescent="0.15">
      <c r="A12" s="15"/>
      <c r="B12" s="37"/>
      <c r="C12" s="38" t="s">
        <v>83</v>
      </c>
      <c r="D12" s="67"/>
      <c r="E12" s="48" t="s">
        <v>9</v>
      </c>
      <c r="F12" s="72">
        <v>3809</v>
      </c>
      <c r="G12" s="170">
        <v>2749</v>
      </c>
      <c r="H12" s="193">
        <v>15389</v>
      </c>
      <c r="I12" s="301">
        <v>10523</v>
      </c>
      <c r="J12" s="72">
        <v>4492</v>
      </c>
      <c r="K12" s="72">
        <v>14179</v>
      </c>
      <c r="L12" s="70">
        <v>22633</v>
      </c>
    </row>
    <row r="13" spans="1:12" ht="13.5" customHeight="1" x14ac:dyDescent="0.15">
      <c r="A13" s="15"/>
      <c r="B13" s="65"/>
      <c r="C13" s="38" t="s">
        <v>85</v>
      </c>
      <c r="D13" s="47"/>
      <c r="E13" s="48" t="s">
        <v>9</v>
      </c>
      <c r="F13" s="72" t="s">
        <v>337</v>
      </c>
      <c r="G13" s="170" t="s">
        <v>337</v>
      </c>
      <c r="H13" s="254">
        <v>297</v>
      </c>
      <c r="I13" s="300">
        <v>456</v>
      </c>
      <c r="J13" s="72" t="s">
        <v>337</v>
      </c>
      <c r="K13" s="143">
        <v>225</v>
      </c>
      <c r="L13" s="143">
        <v>225</v>
      </c>
    </row>
    <row r="14" spans="1:12" ht="13.5" customHeight="1" x14ac:dyDescent="0.15">
      <c r="A14" s="15"/>
      <c r="B14" s="65"/>
      <c r="C14" s="66" t="s">
        <v>262</v>
      </c>
      <c r="D14" s="67"/>
      <c r="E14" s="218" t="s">
        <v>263</v>
      </c>
      <c r="F14" s="78">
        <v>2000</v>
      </c>
      <c r="G14" s="231">
        <v>1880</v>
      </c>
      <c r="H14" s="254">
        <v>2350</v>
      </c>
      <c r="I14" s="300">
        <v>2196</v>
      </c>
      <c r="J14" s="78">
        <v>418</v>
      </c>
      <c r="K14" s="70">
        <v>418</v>
      </c>
      <c r="L14" s="143">
        <v>1556</v>
      </c>
    </row>
    <row r="15" spans="1:12" ht="13.5" customHeight="1" x14ac:dyDescent="0.15">
      <c r="A15" s="15"/>
      <c r="B15" s="37"/>
      <c r="C15" s="38" t="s">
        <v>88</v>
      </c>
      <c r="D15" s="39"/>
      <c r="E15" s="40" t="s">
        <v>9</v>
      </c>
      <c r="F15" s="72"/>
      <c r="G15" s="286"/>
      <c r="H15" s="193"/>
      <c r="I15" s="301"/>
      <c r="J15" s="72"/>
      <c r="K15" s="72">
        <v>2000</v>
      </c>
      <c r="L15" s="70">
        <v>2000</v>
      </c>
    </row>
    <row r="16" spans="1:12" ht="12.75" customHeight="1" x14ac:dyDescent="0.15">
      <c r="A16" s="119"/>
      <c r="B16" s="128"/>
      <c r="C16" s="63" t="s">
        <v>81</v>
      </c>
      <c r="D16" s="64"/>
      <c r="E16" s="113" t="s">
        <v>9</v>
      </c>
      <c r="F16" s="140">
        <f t="shared" ref="F16:J16" si="0">SUM(F6:F15)</f>
        <v>40032</v>
      </c>
      <c r="G16" s="299">
        <f t="shared" si="0"/>
        <v>33547</v>
      </c>
      <c r="H16" s="237">
        <f t="shared" si="0"/>
        <v>206267</v>
      </c>
      <c r="I16" s="302">
        <f t="shared" si="0"/>
        <v>171746</v>
      </c>
      <c r="J16" s="237">
        <f t="shared" si="0"/>
        <v>73317</v>
      </c>
      <c r="K16" s="185">
        <f>SUM(K6:K15)</f>
        <v>462806</v>
      </c>
      <c r="L16" s="118">
        <f>SUM(L6:L15)</f>
        <v>788603</v>
      </c>
    </row>
    <row r="17" spans="1:12" ht="13.5" customHeight="1" x14ac:dyDescent="0.15">
      <c r="A17" s="16" t="s">
        <v>17</v>
      </c>
      <c r="B17" s="43"/>
      <c r="C17" s="44" t="s">
        <v>92</v>
      </c>
      <c r="D17" s="45"/>
      <c r="E17" s="46" t="s">
        <v>9</v>
      </c>
      <c r="F17" s="76">
        <v>1558</v>
      </c>
      <c r="G17" s="174">
        <v>4541</v>
      </c>
      <c r="H17" s="311">
        <v>17983</v>
      </c>
      <c r="I17" s="305">
        <v>23174</v>
      </c>
      <c r="J17" s="76">
        <v>1560</v>
      </c>
      <c r="K17" s="77">
        <v>12694</v>
      </c>
      <c r="L17" s="76">
        <v>24710</v>
      </c>
    </row>
    <row r="18" spans="1:12" ht="13.5" customHeight="1" x14ac:dyDescent="0.15">
      <c r="A18" s="15" t="s">
        <v>310</v>
      </c>
      <c r="B18" s="37"/>
      <c r="C18" s="44" t="s">
        <v>110</v>
      </c>
      <c r="D18" s="47"/>
      <c r="E18" s="48" t="s">
        <v>9</v>
      </c>
      <c r="F18" s="72">
        <v>145</v>
      </c>
      <c r="G18" s="170">
        <v>597</v>
      </c>
      <c r="H18" s="193">
        <v>15722</v>
      </c>
      <c r="I18" s="301">
        <v>47855</v>
      </c>
      <c r="J18" s="72">
        <v>18440</v>
      </c>
      <c r="K18" s="73">
        <v>37704</v>
      </c>
      <c r="L18" s="76">
        <v>94342</v>
      </c>
    </row>
    <row r="19" spans="1:12" ht="13.5" customHeight="1" x14ac:dyDescent="0.15">
      <c r="A19" s="15" t="s">
        <v>323</v>
      </c>
      <c r="B19" s="37"/>
      <c r="C19" s="38" t="s">
        <v>99</v>
      </c>
      <c r="D19" s="47"/>
      <c r="E19" s="48" t="s">
        <v>9</v>
      </c>
      <c r="F19" s="72">
        <v>41400</v>
      </c>
      <c r="G19" s="170">
        <v>21327</v>
      </c>
      <c r="H19" s="193">
        <v>241174</v>
      </c>
      <c r="I19" s="301">
        <v>203214</v>
      </c>
      <c r="J19" s="72">
        <v>51927</v>
      </c>
      <c r="K19" s="73">
        <v>176778</v>
      </c>
      <c r="L19" s="72">
        <v>303817</v>
      </c>
    </row>
    <row r="20" spans="1:12" ht="13.5" customHeight="1" x14ac:dyDescent="0.15">
      <c r="A20" s="15" t="s">
        <v>324</v>
      </c>
      <c r="B20" s="37"/>
      <c r="C20" s="38" t="s">
        <v>287</v>
      </c>
      <c r="D20" s="47"/>
      <c r="E20" s="48" t="s">
        <v>288</v>
      </c>
      <c r="F20" s="72"/>
      <c r="G20" s="170"/>
      <c r="H20" s="193"/>
      <c r="I20" s="301"/>
      <c r="J20" s="72" t="s">
        <v>337</v>
      </c>
      <c r="K20" s="73">
        <v>300</v>
      </c>
      <c r="L20" s="72">
        <v>300</v>
      </c>
    </row>
    <row r="21" spans="1:12" ht="13.5" customHeight="1" x14ac:dyDescent="0.15">
      <c r="A21" s="15"/>
      <c r="B21" s="37"/>
      <c r="C21" s="38" t="s">
        <v>94</v>
      </c>
      <c r="D21" s="47"/>
      <c r="E21" s="48" t="s">
        <v>9</v>
      </c>
      <c r="F21" s="72">
        <v>7056</v>
      </c>
      <c r="G21" s="170">
        <v>10601</v>
      </c>
      <c r="H21" s="193">
        <v>73120</v>
      </c>
      <c r="I21" s="301">
        <v>92098</v>
      </c>
      <c r="J21" s="72">
        <v>9901</v>
      </c>
      <c r="K21" s="80">
        <v>90402</v>
      </c>
      <c r="L21" s="72">
        <v>152856</v>
      </c>
    </row>
    <row r="22" spans="1:12" ht="13.5" customHeight="1" x14ac:dyDescent="0.15">
      <c r="A22" s="15"/>
      <c r="B22" s="65"/>
      <c r="C22" s="38" t="s">
        <v>100</v>
      </c>
      <c r="D22" s="67"/>
      <c r="E22" s="48" t="s">
        <v>9</v>
      </c>
      <c r="F22" s="72">
        <v>9490</v>
      </c>
      <c r="G22" s="170">
        <v>10467</v>
      </c>
      <c r="H22" s="193">
        <v>34799</v>
      </c>
      <c r="I22" s="301">
        <v>38644</v>
      </c>
      <c r="J22" s="72">
        <v>1607</v>
      </c>
      <c r="K22" s="80">
        <v>29112</v>
      </c>
      <c r="L22" s="72">
        <v>62817</v>
      </c>
    </row>
    <row r="23" spans="1:12" ht="13.5" customHeight="1" x14ac:dyDescent="0.15">
      <c r="A23" s="15"/>
      <c r="B23" s="37"/>
      <c r="C23" s="38" t="s">
        <v>95</v>
      </c>
      <c r="D23" s="47"/>
      <c r="E23" s="48" t="s">
        <v>229</v>
      </c>
      <c r="F23" s="72">
        <v>8456</v>
      </c>
      <c r="G23" s="170">
        <v>15794</v>
      </c>
      <c r="H23" s="193">
        <v>92170</v>
      </c>
      <c r="I23" s="301">
        <v>141078</v>
      </c>
      <c r="J23" s="72">
        <v>13999</v>
      </c>
      <c r="K23" s="73">
        <v>73941</v>
      </c>
      <c r="L23" s="78">
        <v>122196</v>
      </c>
    </row>
    <row r="24" spans="1:12" ht="13.5" customHeight="1" x14ac:dyDescent="0.15">
      <c r="A24" s="15"/>
      <c r="B24" s="37"/>
      <c r="C24" s="38" t="s">
        <v>82</v>
      </c>
      <c r="D24" s="47"/>
      <c r="E24" s="48" t="s">
        <v>9</v>
      </c>
      <c r="F24" s="78">
        <v>11114</v>
      </c>
      <c r="G24" s="175">
        <v>8020</v>
      </c>
      <c r="H24" s="254">
        <v>45236</v>
      </c>
      <c r="I24" s="300">
        <v>32980</v>
      </c>
      <c r="J24" s="78">
        <v>6637</v>
      </c>
      <c r="K24" s="73">
        <v>30856</v>
      </c>
      <c r="L24" s="72">
        <v>54627</v>
      </c>
    </row>
    <row r="25" spans="1:12" ht="13.5" customHeight="1" x14ac:dyDescent="0.15">
      <c r="A25" s="15"/>
      <c r="B25" s="37"/>
      <c r="C25" s="38" t="s">
        <v>83</v>
      </c>
      <c r="D25" s="47"/>
      <c r="E25" s="48" t="s">
        <v>9</v>
      </c>
      <c r="F25" s="72">
        <v>667</v>
      </c>
      <c r="G25" s="170">
        <v>1192</v>
      </c>
      <c r="H25" s="193">
        <v>5118</v>
      </c>
      <c r="I25" s="301">
        <v>10531</v>
      </c>
      <c r="J25" s="72" t="s">
        <v>337</v>
      </c>
      <c r="K25" s="80">
        <v>2765</v>
      </c>
      <c r="L25" s="72">
        <v>7182</v>
      </c>
    </row>
    <row r="26" spans="1:12" ht="13.5" customHeight="1" x14ac:dyDescent="0.15">
      <c r="A26" s="15"/>
      <c r="B26" s="37"/>
      <c r="C26" s="38" t="s">
        <v>107</v>
      </c>
      <c r="D26" s="47"/>
      <c r="E26" s="48" t="s">
        <v>9</v>
      </c>
      <c r="F26" s="72">
        <v>64</v>
      </c>
      <c r="G26" s="170">
        <v>440</v>
      </c>
      <c r="H26" s="193">
        <v>51370</v>
      </c>
      <c r="I26" s="301">
        <v>29826</v>
      </c>
      <c r="J26" s="72">
        <v>9960</v>
      </c>
      <c r="K26" s="73">
        <v>55230</v>
      </c>
      <c r="L26" s="72">
        <v>110420</v>
      </c>
    </row>
    <row r="27" spans="1:12" ht="13.5" customHeight="1" x14ac:dyDescent="0.15">
      <c r="A27" s="15" t="s">
        <v>109</v>
      </c>
      <c r="B27" s="37"/>
      <c r="C27" s="38" t="s">
        <v>221</v>
      </c>
      <c r="D27" s="47"/>
      <c r="E27" s="48" t="s">
        <v>9</v>
      </c>
      <c r="F27" s="72">
        <v>42465</v>
      </c>
      <c r="G27" s="170">
        <v>18271</v>
      </c>
      <c r="H27" s="193">
        <v>314246</v>
      </c>
      <c r="I27" s="301">
        <v>138016</v>
      </c>
      <c r="J27" s="72">
        <v>57691</v>
      </c>
      <c r="K27" s="73">
        <v>764055</v>
      </c>
      <c r="L27" s="72">
        <v>995033</v>
      </c>
    </row>
    <row r="28" spans="1:12" ht="13.5" customHeight="1" x14ac:dyDescent="0.15">
      <c r="A28" s="15"/>
      <c r="B28" s="65"/>
      <c r="C28" s="38" t="s">
        <v>278</v>
      </c>
      <c r="D28" s="67"/>
      <c r="E28" s="48" t="s">
        <v>9</v>
      </c>
      <c r="F28" s="72"/>
      <c r="G28" s="170"/>
      <c r="H28" s="193">
        <v>660</v>
      </c>
      <c r="I28" s="301">
        <v>454</v>
      </c>
      <c r="J28" s="72" t="s">
        <v>337</v>
      </c>
      <c r="K28" s="73">
        <v>281</v>
      </c>
      <c r="L28" s="72">
        <v>281</v>
      </c>
    </row>
    <row r="29" spans="1:12" ht="13.5" customHeight="1" x14ac:dyDescent="0.15">
      <c r="A29" s="15"/>
      <c r="B29" s="65"/>
      <c r="C29" s="38" t="s">
        <v>289</v>
      </c>
      <c r="D29" s="67"/>
      <c r="E29" s="48" t="s">
        <v>288</v>
      </c>
      <c r="F29" s="72"/>
      <c r="G29" s="170"/>
      <c r="H29" s="193"/>
      <c r="I29" s="301"/>
      <c r="J29" s="72" t="s">
        <v>337</v>
      </c>
      <c r="K29" s="73">
        <v>4950</v>
      </c>
      <c r="L29" s="72">
        <v>4950</v>
      </c>
    </row>
    <row r="30" spans="1:12" ht="14.25" customHeight="1" x14ac:dyDescent="0.15">
      <c r="A30" s="15"/>
      <c r="B30" s="65"/>
      <c r="C30" s="38" t="s">
        <v>279</v>
      </c>
      <c r="D30" s="67"/>
      <c r="E30" s="48" t="s">
        <v>9</v>
      </c>
      <c r="F30" s="72">
        <v>44</v>
      </c>
      <c r="G30" s="170">
        <v>492</v>
      </c>
      <c r="H30" s="193">
        <v>801</v>
      </c>
      <c r="I30" s="301">
        <v>2157</v>
      </c>
      <c r="J30" s="193"/>
      <c r="K30" s="73">
        <v>26400</v>
      </c>
      <c r="L30" s="72">
        <v>26400</v>
      </c>
    </row>
    <row r="31" spans="1:12" ht="13.5" customHeight="1" x14ac:dyDescent="0.15">
      <c r="A31" s="15"/>
      <c r="B31" s="65"/>
      <c r="C31" s="38" t="s">
        <v>87</v>
      </c>
      <c r="D31" s="67"/>
      <c r="E31" s="48" t="s">
        <v>9</v>
      </c>
      <c r="F31" s="72">
        <v>406</v>
      </c>
      <c r="G31" s="170">
        <v>827</v>
      </c>
      <c r="H31" s="193">
        <v>37299</v>
      </c>
      <c r="I31" s="301">
        <v>33201</v>
      </c>
      <c r="J31" s="193">
        <v>8496</v>
      </c>
      <c r="K31" s="80">
        <v>30029</v>
      </c>
      <c r="L31" s="72">
        <v>39683</v>
      </c>
    </row>
    <row r="32" spans="1:12" ht="13.5" customHeight="1" x14ac:dyDescent="0.15">
      <c r="A32" s="15"/>
      <c r="B32" s="37"/>
      <c r="C32" s="38" t="s">
        <v>89</v>
      </c>
      <c r="D32" s="47"/>
      <c r="E32" s="48" t="s">
        <v>9</v>
      </c>
      <c r="F32" s="72">
        <v>437</v>
      </c>
      <c r="G32" s="170">
        <v>3128</v>
      </c>
      <c r="H32" s="193">
        <v>985</v>
      </c>
      <c r="I32" s="301">
        <v>7378</v>
      </c>
      <c r="J32" s="193">
        <v>172</v>
      </c>
      <c r="K32" s="80">
        <v>398</v>
      </c>
      <c r="L32" s="72">
        <v>777</v>
      </c>
    </row>
    <row r="33" spans="1:12" ht="13.5" customHeight="1" x14ac:dyDescent="0.15">
      <c r="A33" s="15"/>
      <c r="B33" s="37"/>
      <c r="C33" s="44" t="s">
        <v>149</v>
      </c>
      <c r="D33" s="47"/>
      <c r="E33" s="48" t="s">
        <v>9</v>
      </c>
      <c r="F33" s="72">
        <v>237</v>
      </c>
      <c r="G33" s="170">
        <v>642</v>
      </c>
      <c r="H33" s="193">
        <v>3276</v>
      </c>
      <c r="I33" s="301">
        <v>7383</v>
      </c>
      <c r="J33" s="193">
        <v>314</v>
      </c>
      <c r="K33" s="73">
        <v>2549</v>
      </c>
      <c r="L33" s="72">
        <v>2876</v>
      </c>
    </row>
    <row r="34" spans="1:12" ht="13.5" customHeight="1" x14ac:dyDescent="0.15">
      <c r="A34" s="15"/>
      <c r="B34" s="37"/>
      <c r="C34" s="44" t="s">
        <v>290</v>
      </c>
      <c r="D34" s="47"/>
      <c r="E34" s="48" t="s">
        <v>9</v>
      </c>
      <c r="F34" s="72"/>
      <c r="G34" s="170"/>
      <c r="H34" s="193"/>
      <c r="I34" s="301"/>
      <c r="J34" s="193" t="s">
        <v>337</v>
      </c>
      <c r="K34" s="73">
        <v>372</v>
      </c>
      <c r="L34" s="72">
        <v>372</v>
      </c>
    </row>
    <row r="35" spans="1:12" ht="13.5" customHeight="1" x14ac:dyDescent="0.15">
      <c r="A35" s="15"/>
      <c r="B35" s="37"/>
      <c r="C35" s="44" t="s">
        <v>291</v>
      </c>
      <c r="D35" s="47"/>
      <c r="E35" s="48" t="s">
        <v>9</v>
      </c>
      <c r="F35" s="72">
        <v>55</v>
      </c>
      <c r="G35" s="170">
        <v>272</v>
      </c>
      <c r="H35" s="312">
        <v>55</v>
      </c>
      <c r="I35" s="306">
        <v>272</v>
      </c>
      <c r="J35" s="312"/>
      <c r="K35" s="73"/>
      <c r="L35" s="72">
        <v>22</v>
      </c>
    </row>
    <row r="36" spans="1:12" ht="13.5" customHeight="1" x14ac:dyDescent="0.15">
      <c r="A36" s="15"/>
      <c r="B36" s="37"/>
      <c r="C36" s="44" t="s">
        <v>211</v>
      </c>
      <c r="D36" s="47"/>
      <c r="E36" s="48" t="s">
        <v>9</v>
      </c>
      <c r="F36" s="72">
        <v>2160</v>
      </c>
      <c r="G36" s="170">
        <v>1256</v>
      </c>
      <c r="H36" s="193">
        <v>2182</v>
      </c>
      <c r="I36" s="301">
        <v>3706</v>
      </c>
      <c r="J36" s="193"/>
      <c r="K36" s="73">
        <v>4267</v>
      </c>
      <c r="L36" s="78">
        <v>8047</v>
      </c>
    </row>
    <row r="37" spans="1:12" ht="13.5" customHeight="1" x14ac:dyDescent="0.15">
      <c r="A37" s="15"/>
      <c r="B37" s="37"/>
      <c r="C37" s="44" t="s">
        <v>331</v>
      </c>
      <c r="D37" s="47"/>
      <c r="E37" s="48" t="s">
        <v>332</v>
      </c>
      <c r="F37" s="72" t="s">
        <v>337</v>
      </c>
      <c r="G37" s="170" t="s">
        <v>337</v>
      </c>
      <c r="H37" s="193">
        <v>810</v>
      </c>
      <c r="I37" s="301">
        <v>1775</v>
      </c>
      <c r="J37" s="193"/>
      <c r="K37" s="73"/>
      <c r="L37" s="78"/>
    </row>
    <row r="38" spans="1:12" ht="13.5" customHeight="1" x14ac:dyDescent="0.15">
      <c r="A38" s="15"/>
      <c r="B38" s="37"/>
      <c r="C38" s="38" t="s">
        <v>281</v>
      </c>
      <c r="D38" s="47"/>
      <c r="E38" s="48" t="s">
        <v>9</v>
      </c>
      <c r="F38" s="72"/>
      <c r="G38" s="170"/>
      <c r="H38" s="193"/>
      <c r="I38" s="301"/>
      <c r="J38" s="193"/>
      <c r="K38" s="73"/>
      <c r="L38" s="72">
        <v>108</v>
      </c>
    </row>
    <row r="39" spans="1:12" ht="13.5" customHeight="1" x14ac:dyDescent="0.15">
      <c r="A39" s="15"/>
      <c r="B39" s="65"/>
      <c r="C39" s="66" t="s">
        <v>282</v>
      </c>
      <c r="D39" s="67"/>
      <c r="E39" s="48" t="s">
        <v>273</v>
      </c>
      <c r="F39" s="72">
        <v>500</v>
      </c>
      <c r="G39" s="170">
        <v>895</v>
      </c>
      <c r="H39" s="312">
        <v>1940</v>
      </c>
      <c r="I39" s="306">
        <v>3120</v>
      </c>
      <c r="J39" s="312">
        <v>148</v>
      </c>
      <c r="K39" s="73">
        <v>1209</v>
      </c>
      <c r="L39" s="72">
        <v>4988</v>
      </c>
    </row>
    <row r="40" spans="1:12" ht="13.5" customHeight="1" x14ac:dyDescent="0.15">
      <c r="A40" s="15"/>
      <c r="B40" s="65"/>
      <c r="C40" s="66" t="s">
        <v>84</v>
      </c>
      <c r="D40" s="67"/>
      <c r="E40" s="48" t="s">
        <v>273</v>
      </c>
      <c r="F40" s="72">
        <v>2022</v>
      </c>
      <c r="G40" s="170">
        <v>5210</v>
      </c>
      <c r="H40" s="193">
        <v>73546</v>
      </c>
      <c r="I40" s="301">
        <v>144063</v>
      </c>
      <c r="J40" s="193">
        <v>472</v>
      </c>
      <c r="K40" s="73">
        <v>52388</v>
      </c>
      <c r="L40" s="72">
        <v>100976</v>
      </c>
    </row>
    <row r="41" spans="1:12" ht="13.5" customHeight="1" x14ac:dyDescent="0.15">
      <c r="A41" s="15"/>
      <c r="B41" s="65"/>
      <c r="C41" s="66" t="s">
        <v>220</v>
      </c>
      <c r="D41" s="67"/>
      <c r="E41" s="48" t="s">
        <v>9</v>
      </c>
      <c r="F41" s="72"/>
      <c r="G41" s="170"/>
      <c r="H41" s="193"/>
      <c r="I41" s="301"/>
      <c r="J41" s="193"/>
      <c r="K41" s="73">
        <v>270</v>
      </c>
      <c r="L41" s="72">
        <v>270</v>
      </c>
    </row>
    <row r="42" spans="1:12" ht="13.5" customHeight="1" x14ac:dyDescent="0.15">
      <c r="A42" s="15"/>
      <c r="B42" s="65"/>
      <c r="C42" s="66" t="s">
        <v>283</v>
      </c>
      <c r="D42" s="67"/>
      <c r="E42" s="48" t="s">
        <v>273</v>
      </c>
      <c r="F42" s="72">
        <v>119</v>
      </c>
      <c r="G42" s="170">
        <v>342</v>
      </c>
      <c r="H42" s="193">
        <v>274</v>
      </c>
      <c r="I42" s="301">
        <v>782</v>
      </c>
      <c r="J42" s="193">
        <v>141</v>
      </c>
      <c r="K42" s="73">
        <v>397</v>
      </c>
      <c r="L42" s="72">
        <v>530</v>
      </c>
    </row>
    <row r="43" spans="1:12" ht="13.5" customHeight="1" x14ac:dyDescent="0.15">
      <c r="A43" s="15"/>
      <c r="B43" s="65"/>
      <c r="C43" s="66" t="s">
        <v>292</v>
      </c>
      <c r="D43" s="67"/>
      <c r="E43" s="48" t="s">
        <v>288</v>
      </c>
      <c r="F43" s="72"/>
      <c r="G43" s="170"/>
      <c r="H43" s="193"/>
      <c r="I43" s="301"/>
      <c r="J43" s="193"/>
      <c r="K43" s="73">
        <v>626</v>
      </c>
      <c r="L43" s="72">
        <v>626</v>
      </c>
    </row>
    <row r="44" spans="1:12" ht="13.5" customHeight="1" x14ac:dyDescent="0.15">
      <c r="A44" s="15"/>
      <c r="B44" s="65"/>
      <c r="C44" s="66" t="s">
        <v>308</v>
      </c>
      <c r="D44" s="67"/>
      <c r="E44" s="48" t="s">
        <v>288</v>
      </c>
      <c r="F44" s="72" t="s">
        <v>337</v>
      </c>
      <c r="G44" s="170" t="s">
        <v>337</v>
      </c>
      <c r="H44" s="193">
        <v>78</v>
      </c>
      <c r="I44" s="301">
        <v>228</v>
      </c>
      <c r="J44" s="193"/>
      <c r="K44" s="73"/>
      <c r="L44" s="72"/>
    </row>
    <row r="45" spans="1:12" ht="13.5" customHeight="1" x14ac:dyDescent="0.15">
      <c r="A45" s="15"/>
      <c r="B45" s="65"/>
      <c r="C45" s="66" t="s">
        <v>299</v>
      </c>
      <c r="D45" s="67"/>
      <c r="E45" s="48" t="s">
        <v>288</v>
      </c>
      <c r="F45" s="72">
        <v>5972</v>
      </c>
      <c r="G45" s="170">
        <v>5184</v>
      </c>
      <c r="H45" s="193">
        <v>13771</v>
      </c>
      <c r="I45" s="301">
        <v>13491</v>
      </c>
      <c r="J45" s="193">
        <v>3213</v>
      </c>
      <c r="K45" s="73">
        <v>9721</v>
      </c>
      <c r="L45" s="72">
        <v>18369</v>
      </c>
    </row>
    <row r="46" spans="1:12" ht="13.5" customHeight="1" x14ac:dyDescent="0.15">
      <c r="A46" s="15"/>
      <c r="B46" s="37"/>
      <c r="C46" s="38" t="s">
        <v>309</v>
      </c>
      <c r="D46" s="59"/>
      <c r="E46" s="48" t="s">
        <v>9</v>
      </c>
      <c r="F46" s="72"/>
      <c r="G46" s="170"/>
      <c r="H46" s="193">
        <v>595</v>
      </c>
      <c r="I46" s="301">
        <v>1015</v>
      </c>
      <c r="J46" s="193"/>
      <c r="K46" s="73"/>
      <c r="L46" s="72"/>
    </row>
    <row r="47" spans="1:12" ht="13.5" customHeight="1" x14ac:dyDescent="0.15">
      <c r="A47" s="119"/>
      <c r="B47" s="128"/>
      <c r="C47" s="63" t="s">
        <v>97</v>
      </c>
      <c r="D47" s="64"/>
      <c r="E47" s="61" t="s">
        <v>9</v>
      </c>
      <c r="F47" s="265">
        <f t="shared" ref="F47:L47" si="1">SUM(F17:F46)</f>
        <v>134367</v>
      </c>
      <c r="G47" s="266">
        <f t="shared" si="1"/>
        <v>109498</v>
      </c>
      <c r="H47" s="313">
        <f t="shared" si="1"/>
        <v>1027210</v>
      </c>
      <c r="I47" s="307">
        <f t="shared" si="1"/>
        <v>976441</v>
      </c>
      <c r="J47" s="313">
        <f t="shared" si="1"/>
        <v>184678</v>
      </c>
      <c r="K47" s="243">
        <f t="shared" si="1"/>
        <v>1407694</v>
      </c>
      <c r="L47" s="74">
        <f t="shared" si="1"/>
        <v>2137575</v>
      </c>
    </row>
    <row r="48" spans="1:12" ht="13.5" customHeight="1" x14ac:dyDescent="0.15">
      <c r="A48" s="18" t="s">
        <v>10</v>
      </c>
      <c r="B48" s="34"/>
      <c r="C48" s="44" t="s">
        <v>92</v>
      </c>
      <c r="D48" s="45"/>
      <c r="E48" s="46" t="s">
        <v>9</v>
      </c>
      <c r="F48" s="76" t="s">
        <v>337</v>
      </c>
      <c r="G48" s="174" t="s">
        <v>337</v>
      </c>
      <c r="H48" s="311">
        <v>1211</v>
      </c>
      <c r="I48" s="305">
        <v>7530</v>
      </c>
      <c r="J48" s="311">
        <v>300</v>
      </c>
      <c r="K48" s="242">
        <v>1811</v>
      </c>
      <c r="L48" s="168">
        <v>1811</v>
      </c>
    </row>
    <row r="49" spans="1:19" ht="13.5" customHeight="1" x14ac:dyDescent="0.15">
      <c r="A49" s="130" t="s">
        <v>19</v>
      </c>
      <c r="B49" s="37"/>
      <c r="C49" s="38" t="s">
        <v>110</v>
      </c>
      <c r="D49" s="47"/>
      <c r="E49" s="48" t="s">
        <v>9</v>
      </c>
      <c r="F49" s="72">
        <v>255</v>
      </c>
      <c r="G49" s="170">
        <v>542</v>
      </c>
      <c r="H49" s="193">
        <v>101055</v>
      </c>
      <c r="I49" s="301">
        <v>168122</v>
      </c>
      <c r="J49" s="193"/>
      <c r="K49" s="80">
        <v>29490</v>
      </c>
      <c r="L49" s="72">
        <v>87361</v>
      </c>
    </row>
    <row r="50" spans="1:19" ht="13.5" customHeight="1" x14ac:dyDescent="0.15">
      <c r="A50" s="130"/>
      <c r="B50" s="37"/>
      <c r="C50" s="38" t="s">
        <v>99</v>
      </c>
      <c r="D50" s="47"/>
      <c r="E50" s="48" t="s">
        <v>9</v>
      </c>
      <c r="F50" s="72">
        <v>24000</v>
      </c>
      <c r="G50" s="170">
        <v>5856</v>
      </c>
      <c r="H50" s="193">
        <v>96022</v>
      </c>
      <c r="I50" s="301">
        <v>24729</v>
      </c>
      <c r="J50" s="193">
        <v>24000</v>
      </c>
      <c r="K50" s="80">
        <v>96040</v>
      </c>
      <c r="L50" s="72">
        <v>122080</v>
      </c>
    </row>
    <row r="51" spans="1:19" ht="13.5" customHeight="1" x14ac:dyDescent="0.15">
      <c r="A51" s="130"/>
      <c r="B51" s="37"/>
      <c r="C51" s="38" t="s">
        <v>284</v>
      </c>
      <c r="D51" s="47"/>
      <c r="E51" s="48" t="s">
        <v>273</v>
      </c>
      <c r="F51" s="72" t="s">
        <v>337</v>
      </c>
      <c r="G51" s="170" t="s">
        <v>337</v>
      </c>
      <c r="H51" s="193">
        <v>1100</v>
      </c>
      <c r="I51" s="301">
        <v>956</v>
      </c>
      <c r="J51" s="193"/>
      <c r="K51" s="80"/>
      <c r="L51" s="72">
        <v>31</v>
      </c>
    </row>
    <row r="52" spans="1:19" ht="13.5" customHeight="1" x14ac:dyDescent="0.15">
      <c r="A52" s="130"/>
      <c r="B52" s="37"/>
      <c r="C52" s="38" t="s">
        <v>100</v>
      </c>
      <c r="D52" s="47"/>
      <c r="E52" s="48" t="s">
        <v>9</v>
      </c>
      <c r="F52" s="72" t="s">
        <v>337</v>
      </c>
      <c r="G52" s="170" t="s">
        <v>337</v>
      </c>
      <c r="H52" s="193">
        <v>1000</v>
      </c>
      <c r="I52" s="301">
        <v>318</v>
      </c>
      <c r="J52" s="193"/>
      <c r="K52" s="80">
        <v>3000</v>
      </c>
      <c r="L52" s="72">
        <v>5000</v>
      </c>
    </row>
    <row r="53" spans="1:19" ht="13.5" customHeight="1" x14ac:dyDescent="0.15">
      <c r="A53" s="18"/>
      <c r="B53" s="37"/>
      <c r="C53" s="38" t="s">
        <v>95</v>
      </c>
      <c r="D53" s="47"/>
      <c r="E53" s="48" t="s">
        <v>9</v>
      </c>
      <c r="F53" s="72"/>
      <c r="G53" s="170"/>
      <c r="H53" s="193">
        <v>14588</v>
      </c>
      <c r="I53" s="301">
        <v>9070</v>
      </c>
      <c r="J53" s="193"/>
      <c r="K53" s="80">
        <v>6617</v>
      </c>
      <c r="L53" s="72">
        <v>14394</v>
      </c>
    </row>
    <row r="54" spans="1:19" ht="13.5" customHeight="1" x14ac:dyDescent="0.15">
      <c r="A54" s="18"/>
      <c r="B54" s="65"/>
      <c r="C54" s="66" t="s">
        <v>82</v>
      </c>
      <c r="D54" s="67"/>
      <c r="E54" s="218" t="s">
        <v>320</v>
      </c>
      <c r="F54" s="72" t="s">
        <v>337</v>
      </c>
      <c r="G54" s="170" t="s">
        <v>337</v>
      </c>
      <c r="H54" s="193">
        <v>51</v>
      </c>
      <c r="I54" s="301">
        <v>337</v>
      </c>
      <c r="J54" s="193"/>
      <c r="K54" s="80"/>
      <c r="L54" s="72"/>
    </row>
    <row r="55" spans="1:19" ht="13.5" customHeight="1" x14ac:dyDescent="0.15">
      <c r="A55" s="15"/>
      <c r="B55" s="37"/>
      <c r="C55" s="38" t="s">
        <v>87</v>
      </c>
      <c r="D55" s="47"/>
      <c r="E55" s="48" t="s">
        <v>273</v>
      </c>
      <c r="F55" s="72">
        <v>12240</v>
      </c>
      <c r="G55" s="170">
        <v>112573</v>
      </c>
      <c r="H55" s="193">
        <v>37490</v>
      </c>
      <c r="I55" s="301">
        <v>262702</v>
      </c>
      <c r="J55" s="193">
        <v>10080</v>
      </c>
      <c r="K55" s="71">
        <v>38340</v>
      </c>
      <c r="L55" s="72">
        <v>64980</v>
      </c>
      <c r="O55" s="17"/>
      <c r="P55" s="17"/>
      <c r="Q55" s="25"/>
      <c r="R55" s="189"/>
      <c r="S55" s="224"/>
    </row>
    <row r="56" spans="1:19" ht="13.5" customHeight="1" x14ac:dyDescent="0.15">
      <c r="A56" s="15"/>
      <c r="B56" s="37"/>
      <c r="C56" s="38" t="s">
        <v>281</v>
      </c>
      <c r="D56" s="47"/>
      <c r="E56" s="48" t="s">
        <v>9</v>
      </c>
      <c r="F56" s="72" t="s">
        <v>337</v>
      </c>
      <c r="G56" s="170" t="s">
        <v>337</v>
      </c>
      <c r="H56" s="193">
        <v>35</v>
      </c>
      <c r="I56" s="301">
        <v>379</v>
      </c>
      <c r="J56" s="193"/>
      <c r="K56" s="71"/>
      <c r="L56" s="72"/>
      <c r="O56" s="17"/>
      <c r="P56" s="17"/>
      <c r="Q56" s="25"/>
      <c r="R56" s="189"/>
      <c r="S56" s="224"/>
    </row>
    <row r="57" spans="1:19" ht="13.5" customHeight="1" x14ac:dyDescent="0.15">
      <c r="A57" s="18"/>
      <c r="B57" s="37"/>
      <c r="C57" s="38" t="s">
        <v>84</v>
      </c>
      <c r="D57" s="47"/>
      <c r="E57" s="48" t="s">
        <v>9</v>
      </c>
      <c r="F57" s="72"/>
      <c r="G57" s="170"/>
      <c r="H57" s="193">
        <v>34560</v>
      </c>
      <c r="I57" s="301">
        <v>251834</v>
      </c>
      <c r="J57" s="193"/>
      <c r="K57" s="80">
        <v>44820</v>
      </c>
      <c r="L57" s="72">
        <v>79380</v>
      </c>
    </row>
    <row r="58" spans="1:19" ht="13.5" customHeight="1" x14ac:dyDescent="0.15">
      <c r="A58" s="119"/>
      <c r="B58" s="41"/>
      <c r="C58" s="244" t="s">
        <v>97</v>
      </c>
      <c r="D58" s="245"/>
      <c r="E58" s="49" t="s">
        <v>9</v>
      </c>
      <c r="F58" s="74">
        <f t="shared" ref="F58:L58" si="2">SUM(F48:F57)</f>
        <v>36495</v>
      </c>
      <c r="G58" s="172">
        <f t="shared" si="2"/>
        <v>118971</v>
      </c>
      <c r="H58" s="314">
        <f t="shared" si="2"/>
        <v>287112</v>
      </c>
      <c r="I58" s="308">
        <f t="shared" si="2"/>
        <v>725977</v>
      </c>
      <c r="J58" s="314">
        <f t="shared" si="2"/>
        <v>34380</v>
      </c>
      <c r="K58" s="75">
        <f t="shared" si="2"/>
        <v>220118</v>
      </c>
      <c r="L58" s="74">
        <f t="shared" si="2"/>
        <v>375037</v>
      </c>
    </row>
    <row r="59" spans="1:19" ht="13.5" customHeight="1" x14ac:dyDescent="0.15">
      <c r="A59" s="18" t="s">
        <v>20</v>
      </c>
      <c r="B59" s="34"/>
      <c r="C59" s="44" t="s">
        <v>92</v>
      </c>
      <c r="D59" s="45"/>
      <c r="E59" s="46" t="s">
        <v>9</v>
      </c>
      <c r="F59" s="87">
        <v>1912</v>
      </c>
      <c r="G59" s="177">
        <v>3221</v>
      </c>
      <c r="H59" s="315">
        <v>30537</v>
      </c>
      <c r="I59" s="309">
        <v>47342</v>
      </c>
      <c r="J59" s="315">
        <v>5262</v>
      </c>
      <c r="K59" s="161">
        <v>18307</v>
      </c>
      <c r="L59" s="87">
        <v>27882</v>
      </c>
    </row>
    <row r="60" spans="1:19" ht="13.5" customHeight="1" x14ac:dyDescent="0.15">
      <c r="A60" s="15" t="s">
        <v>21</v>
      </c>
      <c r="B60" s="37"/>
      <c r="C60" s="38" t="s">
        <v>93</v>
      </c>
      <c r="D60" s="47"/>
      <c r="E60" s="48" t="s">
        <v>9</v>
      </c>
      <c r="F60" s="72">
        <v>10951</v>
      </c>
      <c r="G60" s="170">
        <v>19259</v>
      </c>
      <c r="H60" s="193">
        <v>84361</v>
      </c>
      <c r="I60" s="301">
        <v>126423</v>
      </c>
      <c r="J60" s="193">
        <v>5565</v>
      </c>
      <c r="K60" s="80">
        <v>45820</v>
      </c>
      <c r="L60" s="72">
        <v>103130</v>
      </c>
    </row>
    <row r="61" spans="1:19" ht="13.5" customHeight="1" x14ac:dyDescent="0.15">
      <c r="A61" s="13"/>
      <c r="B61" s="37"/>
      <c r="C61" s="38" t="s">
        <v>99</v>
      </c>
      <c r="D61" s="47"/>
      <c r="E61" s="48" t="s">
        <v>9</v>
      </c>
      <c r="F61" s="72">
        <v>2320</v>
      </c>
      <c r="G61" s="170">
        <v>1888</v>
      </c>
      <c r="H61" s="193">
        <v>13795</v>
      </c>
      <c r="I61" s="301">
        <v>14687</v>
      </c>
      <c r="J61" s="193">
        <v>2880</v>
      </c>
      <c r="K61" s="80">
        <v>17117</v>
      </c>
      <c r="L61" s="72">
        <v>32891</v>
      </c>
    </row>
    <row r="62" spans="1:19" ht="13.5" customHeight="1" x14ac:dyDescent="0.15">
      <c r="A62" s="13"/>
      <c r="B62" s="37"/>
      <c r="C62" s="38" t="s">
        <v>94</v>
      </c>
      <c r="D62" s="47"/>
      <c r="E62" s="48" t="s">
        <v>9</v>
      </c>
      <c r="F62" s="72">
        <v>660</v>
      </c>
      <c r="G62" s="170">
        <v>427</v>
      </c>
      <c r="H62" s="193">
        <v>8160</v>
      </c>
      <c r="I62" s="301">
        <v>7955</v>
      </c>
      <c r="J62" s="193">
        <v>2100</v>
      </c>
      <c r="K62" s="73">
        <v>8120</v>
      </c>
      <c r="L62" s="72">
        <v>13835</v>
      </c>
    </row>
    <row r="63" spans="1:19" ht="13.5" customHeight="1" x14ac:dyDescent="0.15">
      <c r="A63" s="13"/>
      <c r="B63" s="37"/>
      <c r="C63" s="38" t="s">
        <v>100</v>
      </c>
      <c r="D63" s="47"/>
      <c r="E63" s="48" t="s">
        <v>9</v>
      </c>
      <c r="F63" s="72">
        <v>2948</v>
      </c>
      <c r="G63" s="170">
        <v>6890</v>
      </c>
      <c r="H63" s="193">
        <v>12414</v>
      </c>
      <c r="I63" s="301">
        <v>31679</v>
      </c>
      <c r="J63" s="193">
        <v>1024</v>
      </c>
      <c r="K63" s="73">
        <v>11871</v>
      </c>
      <c r="L63" s="72">
        <v>20865</v>
      </c>
    </row>
    <row r="64" spans="1:19" ht="13.5" customHeight="1" x14ac:dyDescent="0.15">
      <c r="A64" s="13"/>
      <c r="B64" s="37"/>
      <c r="C64" s="38" t="s">
        <v>95</v>
      </c>
      <c r="D64" s="47"/>
      <c r="E64" s="48" t="s">
        <v>9</v>
      </c>
      <c r="F64" s="72">
        <v>5136</v>
      </c>
      <c r="G64" s="170">
        <v>5612</v>
      </c>
      <c r="H64" s="193">
        <v>26912</v>
      </c>
      <c r="I64" s="301">
        <v>30154</v>
      </c>
      <c r="J64" s="193">
        <v>5912</v>
      </c>
      <c r="K64" s="73">
        <v>31684</v>
      </c>
      <c r="L64" s="72">
        <v>59697</v>
      </c>
    </row>
    <row r="65" spans="1:12" ht="13.5" customHeight="1" x14ac:dyDescent="0.15">
      <c r="A65" s="15"/>
      <c r="B65" s="37"/>
      <c r="C65" s="38" t="s">
        <v>82</v>
      </c>
      <c r="D65" s="47"/>
      <c r="E65" s="48" t="s">
        <v>9</v>
      </c>
      <c r="F65" s="72"/>
      <c r="G65" s="170"/>
      <c r="H65" s="193"/>
      <c r="I65" s="301"/>
      <c r="J65" s="193"/>
      <c r="K65" s="71">
        <v>600</v>
      </c>
      <c r="L65" s="71">
        <v>1542</v>
      </c>
    </row>
    <row r="66" spans="1:12" ht="13.5" customHeight="1" x14ac:dyDescent="0.15">
      <c r="A66" s="15"/>
      <c r="B66" s="37"/>
      <c r="C66" s="38" t="s">
        <v>83</v>
      </c>
      <c r="D66" s="47"/>
      <c r="E66" s="48" t="s">
        <v>9</v>
      </c>
      <c r="F66" s="72"/>
      <c r="G66" s="170"/>
      <c r="H66" s="193">
        <v>6120</v>
      </c>
      <c r="I66" s="301">
        <v>2700</v>
      </c>
      <c r="J66" s="193"/>
      <c r="K66" s="73">
        <v>3240</v>
      </c>
      <c r="L66" s="72">
        <v>3240</v>
      </c>
    </row>
    <row r="67" spans="1:12" ht="13.5" customHeight="1" x14ac:dyDescent="0.15">
      <c r="A67" s="15"/>
      <c r="B67" s="37"/>
      <c r="C67" s="38" t="s">
        <v>293</v>
      </c>
      <c r="D67" s="47"/>
      <c r="E67" s="48" t="s">
        <v>288</v>
      </c>
      <c r="F67" s="72"/>
      <c r="G67" s="170"/>
      <c r="H67" s="193"/>
      <c r="I67" s="301"/>
      <c r="J67" s="193"/>
      <c r="K67" s="73">
        <v>900</v>
      </c>
      <c r="L67" s="72">
        <v>900</v>
      </c>
    </row>
    <row r="68" spans="1:12" ht="13.5" customHeight="1" x14ac:dyDescent="0.15">
      <c r="A68" s="13"/>
      <c r="B68" s="37"/>
      <c r="C68" s="38" t="s">
        <v>85</v>
      </c>
      <c r="D68" s="47"/>
      <c r="E68" s="48" t="s">
        <v>9</v>
      </c>
      <c r="F68" s="72">
        <v>1020</v>
      </c>
      <c r="G68" s="170">
        <v>1269</v>
      </c>
      <c r="H68" s="193">
        <v>2040</v>
      </c>
      <c r="I68" s="301">
        <v>2432</v>
      </c>
      <c r="J68" s="193">
        <v>720</v>
      </c>
      <c r="K68" s="73">
        <v>5420</v>
      </c>
      <c r="L68" s="72">
        <v>8660</v>
      </c>
    </row>
    <row r="69" spans="1:12" ht="13.5" customHeight="1" x14ac:dyDescent="0.15">
      <c r="A69" s="13"/>
      <c r="B69" s="37"/>
      <c r="C69" s="38" t="s">
        <v>102</v>
      </c>
      <c r="D69" s="47"/>
      <c r="E69" s="48" t="s">
        <v>9</v>
      </c>
      <c r="F69" s="72" t="s">
        <v>337</v>
      </c>
      <c r="G69" s="170" t="s">
        <v>337</v>
      </c>
      <c r="H69" s="193">
        <v>912</v>
      </c>
      <c r="I69" s="301">
        <v>3041</v>
      </c>
      <c r="J69" s="193"/>
      <c r="K69" s="73">
        <v>1008</v>
      </c>
      <c r="L69" s="72">
        <v>1008</v>
      </c>
    </row>
    <row r="70" spans="1:12" ht="13.5" customHeight="1" x14ac:dyDescent="0.15">
      <c r="A70" s="13"/>
      <c r="B70" s="37"/>
      <c r="C70" s="38" t="s">
        <v>294</v>
      </c>
      <c r="D70" s="47"/>
      <c r="E70" s="48" t="s">
        <v>288</v>
      </c>
      <c r="F70" s="72" t="s">
        <v>337</v>
      </c>
      <c r="G70" s="170" t="s">
        <v>337</v>
      </c>
      <c r="H70" s="193">
        <v>300</v>
      </c>
      <c r="I70" s="301">
        <v>1789</v>
      </c>
      <c r="J70" s="193">
        <v>300</v>
      </c>
      <c r="K70" s="73">
        <v>480</v>
      </c>
      <c r="L70" s="72">
        <v>630</v>
      </c>
    </row>
    <row r="71" spans="1:12" ht="13.5" customHeight="1" x14ac:dyDescent="0.15">
      <c r="A71" s="13"/>
      <c r="B71" s="37"/>
      <c r="C71" s="38" t="s">
        <v>86</v>
      </c>
      <c r="D71" s="47"/>
      <c r="E71" s="48" t="s">
        <v>9</v>
      </c>
      <c r="F71" s="72">
        <v>1008</v>
      </c>
      <c r="G71" s="170">
        <v>6733</v>
      </c>
      <c r="H71" s="193">
        <v>11728</v>
      </c>
      <c r="I71" s="301">
        <v>71406</v>
      </c>
      <c r="J71" s="193"/>
      <c r="K71" s="73"/>
      <c r="L71" s="72">
        <v>2000</v>
      </c>
    </row>
    <row r="72" spans="1:12" ht="13.5" customHeight="1" x14ac:dyDescent="0.15">
      <c r="A72" s="13"/>
      <c r="B72" s="37"/>
      <c r="C72" s="38" t="s">
        <v>89</v>
      </c>
      <c r="D72" s="47"/>
      <c r="E72" s="48" t="s">
        <v>9</v>
      </c>
      <c r="F72" s="72"/>
      <c r="G72" s="170"/>
      <c r="H72" s="193">
        <v>3293</v>
      </c>
      <c r="I72" s="301">
        <v>18839</v>
      </c>
      <c r="J72" s="193"/>
      <c r="K72" s="73"/>
      <c r="L72" s="72">
        <v>80</v>
      </c>
    </row>
    <row r="73" spans="1:12" ht="13.5" customHeight="1" x14ac:dyDescent="0.15">
      <c r="A73" s="15"/>
      <c r="B73" s="37"/>
      <c r="C73" s="38" t="s">
        <v>149</v>
      </c>
      <c r="D73" s="47"/>
      <c r="E73" s="48" t="s">
        <v>288</v>
      </c>
      <c r="F73" s="72"/>
      <c r="G73" s="170"/>
      <c r="H73" s="193"/>
      <c r="I73" s="301"/>
      <c r="J73" s="193">
        <v>600</v>
      </c>
      <c r="K73" s="73">
        <v>600</v>
      </c>
      <c r="L73" s="72">
        <v>990</v>
      </c>
    </row>
    <row r="74" spans="1:12" ht="13.5" customHeight="1" x14ac:dyDescent="0.15">
      <c r="A74" s="15"/>
      <c r="B74" s="37"/>
      <c r="C74" s="38" t="s">
        <v>101</v>
      </c>
      <c r="D74" s="47"/>
      <c r="E74" s="48" t="s">
        <v>9</v>
      </c>
      <c r="F74" s="72" t="s">
        <v>337</v>
      </c>
      <c r="G74" s="170" t="s">
        <v>337</v>
      </c>
      <c r="H74" s="193">
        <v>1497</v>
      </c>
      <c r="I74" s="301">
        <v>4353</v>
      </c>
      <c r="J74" s="193">
        <v>585</v>
      </c>
      <c r="K74" s="73">
        <v>1102</v>
      </c>
      <c r="L74" s="72">
        <v>2198</v>
      </c>
    </row>
    <row r="75" spans="1:12" ht="13.5" customHeight="1" x14ac:dyDescent="0.15">
      <c r="A75" s="13"/>
      <c r="B75" s="37"/>
      <c r="C75" s="38" t="s">
        <v>84</v>
      </c>
      <c r="D75" s="47"/>
      <c r="E75" s="48" t="s">
        <v>9</v>
      </c>
      <c r="F75" s="72">
        <v>11556</v>
      </c>
      <c r="G75" s="170">
        <v>26060</v>
      </c>
      <c r="H75" s="193">
        <v>61772</v>
      </c>
      <c r="I75" s="301">
        <v>139976</v>
      </c>
      <c r="J75" s="193">
        <v>5314</v>
      </c>
      <c r="K75" s="73">
        <v>45604</v>
      </c>
      <c r="L75" s="72">
        <v>74310</v>
      </c>
    </row>
    <row r="76" spans="1:12" ht="13.5" customHeight="1" x14ac:dyDescent="0.15">
      <c r="A76" s="15"/>
      <c r="B76" s="37"/>
      <c r="C76" s="38" t="s">
        <v>295</v>
      </c>
      <c r="D76" s="47"/>
      <c r="E76" s="48" t="s">
        <v>288</v>
      </c>
      <c r="F76" s="72"/>
      <c r="G76" s="170"/>
      <c r="H76" s="193"/>
      <c r="I76" s="301"/>
      <c r="J76" s="193"/>
      <c r="K76" s="73"/>
      <c r="L76" s="72">
        <v>48</v>
      </c>
    </row>
    <row r="77" spans="1:12" ht="13.5" customHeight="1" x14ac:dyDescent="0.15">
      <c r="A77" s="15"/>
      <c r="B77" s="37"/>
      <c r="C77" s="38" t="s">
        <v>222</v>
      </c>
      <c r="D77" s="47"/>
      <c r="E77" s="48" t="s">
        <v>9</v>
      </c>
      <c r="F77" s="72"/>
      <c r="G77" s="170"/>
      <c r="H77" s="193">
        <v>192</v>
      </c>
      <c r="I77" s="301">
        <v>1494</v>
      </c>
      <c r="J77" s="193"/>
      <c r="K77" s="73">
        <v>64</v>
      </c>
      <c r="L77" s="72">
        <v>224</v>
      </c>
    </row>
    <row r="78" spans="1:12" ht="13.5" customHeight="1" x14ac:dyDescent="0.15">
      <c r="A78" s="13"/>
      <c r="B78" s="37"/>
      <c r="C78" s="38" t="s">
        <v>296</v>
      </c>
      <c r="D78" s="59"/>
      <c r="E78" s="48" t="s">
        <v>9</v>
      </c>
      <c r="F78" s="72"/>
      <c r="G78" s="170"/>
      <c r="H78" s="193"/>
      <c r="I78" s="301"/>
      <c r="J78" s="193"/>
      <c r="K78" s="73"/>
      <c r="L78" s="71">
        <v>360</v>
      </c>
    </row>
    <row r="79" spans="1:12" ht="13.5" customHeight="1" x14ac:dyDescent="0.15">
      <c r="A79" s="134"/>
      <c r="B79" s="153"/>
      <c r="C79" s="157" t="s">
        <v>97</v>
      </c>
      <c r="D79" s="158"/>
      <c r="E79" s="135" t="s">
        <v>9</v>
      </c>
      <c r="F79" s="74">
        <f>SUM(F59:F78)</f>
        <v>37511</v>
      </c>
      <c r="G79" s="172">
        <f>SUM(G59:G78)</f>
        <v>71359</v>
      </c>
      <c r="H79" s="314">
        <f t="shared" ref="H79:J79" si="3">SUM(H59:H78)</f>
        <v>264033</v>
      </c>
      <c r="I79" s="308">
        <f t="shared" si="3"/>
        <v>504270</v>
      </c>
      <c r="J79" s="314">
        <f t="shared" si="3"/>
        <v>30262</v>
      </c>
      <c r="K79" s="75">
        <f>SUM(K59:K78)</f>
        <v>191937</v>
      </c>
      <c r="L79" s="74">
        <f>SUM(L59:L78)</f>
        <v>354490</v>
      </c>
    </row>
    <row r="80" spans="1:12" ht="13.5" customHeight="1" x14ac:dyDescent="0.15">
      <c r="A80" s="16" t="s">
        <v>155</v>
      </c>
      <c r="B80" s="43"/>
      <c r="C80" s="44" t="s">
        <v>142</v>
      </c>
      <c r="D80" s="45"/>
      <c r="E80" s="46" t="s">
        <v>9</v>
      </c>
      <c r="F80" s="72">
        <v>1800</v>
      </c>
      <c r="G80" s="170">
        <v>751</v>
      </c>
      <c r="H80" s="193">
        <v>5045</v>
      </c>
      <c r="I80" s="301">
        <v>2053</v>
      </c>
      <c r="J80" s="193">
        <v>1125</v>
      </c>
      <c r="K80" s="73">
        <v>3795</v>
      </c>
      <c r="L80" s="72">
        <v>9495</v>
      </c>
    </row>
    <row r="81" spans="1:12" ht="13.5" customHeight="1" x14ac:dyDescent="0.15">
      <c r="A81" s="13" t="s">
        <v>145</v>
      </c>
      <c r="B81" s="37"/>
      <c r="C81" s="38" t="s">
        <v>140</v>
      </c>
      <c r="D81" s="47"/>
      <c r="E81" s="48" t="s">
        <v>9</v>
      </c>
      <c r="F81" s="72"/>
      <c r="G81" s="170"/>
      <c r="H81" s="193">
        <v>21000</v>
      </c>
      <c r="I81" s="301">
        <v>6647</v>
      </c>
      <c r="J81" s="193"/>
      <c r="K81" s="73">
        <v>13590</v>
      </c>
      <c r="L81" s="72">
        <v>35220</v>
      </c>
    </row>
    <row r="82" spans="1:12" ht="13.5" customHeight="1" x14ac:dyDescent="0.15">
      <c r="A82" s="14"/>
      <c r="B82" s="37"/>
      <c r="C82" s="38" t="s">
        <v>105</v>
      </c>
      <c r="D82" s="47"/>
      <c r="E82" s="48" t="s">
        <v>9</v>
      </c>
      <c r="F82" s="72">
        <v>2250</v>
      </c>
      <c r="G82" s="170">
        <v>801</v>
      </c>
      <c r="H82" s="193">
        <v>9675</v>
      </c>
      <c r="I82" s="301">
        <v>3444</v>
      </c>
      <c r="J82" s="193"/>
      <c r="K82" s="73">
        <v>4650</v>
      </c>
      <c r="L82" s="72">
        <v>9975</v>
      </c>
    </row>
    <row r="83" spans="1:12" ht="13.5" customHeight="1" x14ac:dyDescent="0.15">
      <c r="A83" s="13"/>
      <c r="B83" s="37"/>
      <c r="C83" s="38" t="s">
        <v>224</v>
      </c>
      <c r="D83" s="47"/>
      <c r="E83" s="48" t="s">
        <v>9</v>
      </c>
      <c r="F83" s="72">
        <v>4500</v>
      </c>
      <c r="G83" s="170">
        <v>1555</v>
      </c>
      <c r="H83" s="193">
        <v>17970</v>
      </c>
      <c r="I83" s="301">
        <v>6217</v>
      </c>
      <c r="J83" s="193">
        <v>6525</v>
      </c>
      <c r="K83" s="73">
        <v>26475</v>
      </c>
      <c r="L83" s="72">
        <v>58205</v>
      </c>
    </row>
    <row r="84" spans="1:12" ht="13.5" customHeight="1" x14ac:dyDescent="0.15">
      <c r="A84" s="156"/>
      <c r="B84" s="62"/>
      <c r="C84" s="63" t="s">
        <v>97</v>
      </c>
      <c r="D84" s="64"/>
      <c r="E84" s="61" t="s">
        <v>9</v>
      </c>
      <c r="F84" s="145">
        <f>SUM(F80:F83)</f>
        <v>8550</v>
      </c>
      <c r="G84" s="176">
        <f>SUM(G80:G83)</f>
        <v>3107</v>
      </c>
      <c r="H84" s="324">
        <f t="shared" ref="H84:J84" si="4">SUM(H80:H83)</f>
        <v>53690</v>
      </c>
      <c r="I84" s="323">
        <f t="shared" si="4"/>
        <v>18361</v>
      </c>
      <c r="J84" s="324">
        <f t="shared" si="4"/>
        <v>7650</v>
      </c>
      <c r="K84" s="155">
        <f>SUM(K80:K83)</f>
        <v>48510</v>
      </c>
      <c r="L84" s="91">
        <f>SUM(L80:L83)</f>
        <v>112895</v>
      </c>
    </row>
    <row r="85" spans="1:12" ht="13.5" customHeight="1" x14ac:dyDescent="0.15">
      <c r="A85" s="16" t="s">
        <v>156</v>
      </c>
      <c r="B85" s="28"/>
      <c r="C85" s="24" t="s">
        <v>157</v>
      </c>
      <c r="D85" s="60"/>
      <c r="E85" s="29" t="s">
        <v>9</v>
      </c>
      <c r="F85" s="78"/>
      <c r="G85" s="175"/>
      <c r="H85" s="254">
        <v>3179</v>
      </c>
      <c r="I85" s="300">
        <v>3764</v>
      </c>
      <c r="J85" s="254">
        <v>867</v>
      </c>
      <c r="K85" s="79">
        <v>3468</v>
      </c>
      <c r="L85" s="89">
        <v>5491</v>
      </c>
    </row>
    <row r="86" spans="1:12" ht="13.5" customHeight="1" x14ac:dyDescent="0.15">
      <c r="A86" s="14"/>
      <c r="B86" s="37"/>
      <c r="C86" s="38" t="s">
        <v>105</v>
      </c>
      <c r="D86" s="47"/>
      <c r="E86" s="48" t="s">
        <v>9</v>
      </c>
      <c r="F86" s="72"/>
      <c r="G86" s="170"/>
      <c r="H86" s="193">
        <v>489768</v>
      </c>
      <c r="I86" s="301">
        <v>64976</v>
      </c>
      <c r="J86" s="193"/>
      <c r="K86" s="73"/>
      <c r="L86" s="212"/>
    </row>
    <row r="87" spans="1:12" ht="13.5" customHeight="1" x14ac:dyDescent="0.15">
      <c r="A87" s="134" t="s">
        <v>146</v>
      </c>
      <c r="B87" s="62"/>
      <c r="C87" s="63" t="s">
        <v>97</v>
      </c>
      <c r="D87" s="111"/>
      <c r="E87" s="112" t="s">
        <v>9</v>
      </c>
      <c r="F87" s="145">
        <f>SUM(F85:F86)</f>
        <v>0</v>
      </c>
      <c r="G87" s="176">
        <f t="shared" ref="G87:L87" si="5">SUM(G85:G86)</f>
        <v>0</v>
      </c>
      <c r="H87" s="324">
        <f t="shared" si="5"/>
        <v>492947</v>
      </c>
      <c r="I87" s="323">
        <f t="shared" si="5"/>
        <v>68740</v>
      </c>
      <c r="J87" s="324">
        <f t="shared" si="5"/>
        <v>867</v>
      </c>
      <c r="K87" s="155">
        <f t="shared" si="5"/>
        <v>3468</v>
      </c>
      <c r="L87" s="91">
        <f t="shared" si="5"/>
        <v>5491</v>
      </c>
    </row>
    <row r="88" spans="1:12" ht="13.5" customHeight="1" x14ac:dyDescent="0.15">
      <c r="A88" s="366"/>
      <c r="B88" s="366"/>
      <c r="C88" s="367"/>
      <c r="D88" s="368"/>
      <c r="E88" s="369"/>
      <c r="F88" s="370"/>
      <c r="G88" s="370"/>
      <c r="H88" s="370"/>
      <c r="I88" s="370"/>
      <c r="J88" s="370"/>
      <c r="K88" s="370"/>
      <c r="L88" s="277"/>
    </row>
    <row r="89" spans="1:12" ht="13.5" customHeight="1" x14ac:dyDescent="0.15">
      <c r="A89" s="17"/>
      <c r="B89" s="17"/>
      <c r="C89" s="267"/>
      <c r="D89" s="363"/>
      <c r="E89" s="371"/>
      <c r="F89" s="258"/>
      <c r="G89" s="258"/>
      <c r="H89" s="258"/>
      <c r="I89" s="258"/>
      <c r="J89" s="258"/>
      <c r="K89" s="258"/>
      <c r="L89" s="289"/>
    </row>
    <row r="90" spans="1:12" ht="13.5" customHeight="1" x14ac:dyDescent="0.15">
      <c r="A90" s="17"/>
      <c r="B90" s="17"/>
      <c r="C90" s="267"/>
      <c r="D90" s="363"/>
      <c r="E90" s="371"/>
      <c r="F90" s="258"/>
      <c r="G90" s="258"/>
      <c r="H90" s="258"/>
      <c r="I90" s="258"/>
      <c r="J90" s="258"/>
      <c r="K90" s="258"/>
      <c r="L90" s="289"/>
    </row>
    <row r="91" spans="1:12" ht="13.5" customHeight="1" x14ac:dyDescent="0.15">
      <c r="A91" s="128"/>
      <c r="B91" s="128"/>
      <c r="C91" s="63"/>
      <c r="D91" s="372"/>
      <c r="E91" s="373"/>
      <c r="F91" s="374"/>
      <c r="G91" s="374"/>
      <c r="H91" s="374"/>
      <c r="I91" s="374"/>
      <c r="J91" s="374"/>
      <c r="K91" s="374"/>
      <c r="L91" s="375"/>
    </row>
    <row r="92" spans="1:12" s="1" customFormat="1" ht="13.5" customHeight="1" x14ac:dyDescent="0.15">
      <c r="A92" s="124" t="s">
        <v>14</v>
      </c>
      <c r="B92" s="121"/>
      <c r="C92" s="382" t="s">
        <v>98</v>
      </c>
      <c r="D92" s="12"/>
      <c r="E92" s="384" t="s">
        <v>80</v>
      </c>
      <c r="F92" s="386" t="s">
        <v>344</v>
      </c>
      <c r="G92" s="387"/>
      <c r="H92" s="377" t="s">
        <v>345</v>
      </c>
      <c r="I92" s="378"/>
      <c r="J92" s="379" t="s">
        <v>285</v>
      </c>
      <c r="K92" s="380"/>
      <c r="L92" s="381"/>
    </row>
    <row r="93" spans="1:12" s="1" customFormat="1" ht="13.5" customHeight="1" x14ac:dyDescent="0.15">
      <c r="A93" s="125" t="s">
        <v>77</v>
      </c>
      <c r="B93" s="126"/>
      <c r="C93" s="383"/>
      <c r="D93" s="127"/>
      <c r="E93" s="389"/>
      <c r="F93" s="22" t="s">
        <v>78</v>
      </c>
      <c r="G93" s="169" t="s">
        <v>79</v>
      </c>
      <c r="H93" s="310" t="s">
        <v>315</v>
      </c>
      <c r="I93" s="303" t="s">
        <v>316</v>
      </c>
      <c r="J93" s="310" t="s">
        <v>346</v>
      </c>
      <c r="K93" s="120" t="s">
        <v>347</v>
      </c>
      <c r="L93" s="22" t="s">
        <v>244</v>
      </c>
    </row>
    <row r="94" spans="1:12" ht="13.5" customHeight="1" x14ac:dyDescent="0.15">
      <c r="A94" s="14" t="s">
        <v>22</v>
      </c>
      <c r="B94" s="34"/>
      <c r="C94" s="57" t="s">
        <v>333</v>
      </c>
      <c r="D94" s="364"/>
      <c r="E94" s="365" t="s">
        <v>332</v>
      </c>
      <c r="F94" s="87" t="s">
        <v>337</v>
      </c>
      <c r="G94" s="177" t="s">
        <v>337</v>
      </c>
      <c r="H94" s="315">
        <v>360</v>
      </c>
      <c r="I94" s="309">
        <v>238</v>
      </c>
      <c r="J94" s="315"/>
      <c r="K94" s="161"/>
      <c r="L94" s="191"/>
    </row>
    <row r="95" spans="1:12" ht="13.5" customHeight="1" x14ac:dyDescent="0.15">
      <c r="A95" s="14" t="s">
        <v>23</v>
      </c>
      <c r="B95" s="43"/>
      <c r="C95" s="44" t="s">
        <v>157</v>
      </c>
      <c r="D95" s="45"/>
      <c r="E95" s="46" t="s">
        <v>9</v>
      </c>
      <c r="F95" s="76">
        <v>2400</v>
      </c>
      <c r="G95" s="174">
        <v>3450</v>
      </c>
      <c r="H95" s="311">
        <v>21600</v>
      </c>
      <c r="I95" s="305">
        <v>30314</v>
      </c>
      <c r="J95" s="311">
        <v>1440</v>
      </c>
      <c r="K95" s="77">
        <v>16488</v>
      </c>
      <c r="L95" s="162">
        <v>29376</v>
      </c>
    </row>
    <row r="96" spans="1:12" ht="13.5" customHeight="1" x14ac:dyDescent="0.15">
      <c r="A96" s="14"/>
      <c r="B96" s="15"/>
      <c r="C96" s="25" t="s">
        <v>82</v>
      </c>
      <c r="D96" s="189"/>
      <c r="E96" s="190" t="s">
        <v>9</v>
      </c>
      <c r="F96" s="72" t="s">
        <v>337</v>
      </c>
      <c r="G96" s="170" t="s">
        <v>337</v>
      </c>
      <c r="H96" s="312">
        <v>20750</v>
      </c>
      <c r="I96" s="306">
        <v>2276</v>
      </c>
      <c r="J96" s="312">
        <v>20090</v>
      </c>
      <c r="K96" s="129">
        <v>20090</v>
      </c>
      <c r="L96" s="209">
        <v>59630</v>
      </c>
    </row>
    <row r="97" spans="1:12" ht="13.5" customHeight="1" x14ac:dyDescent="0.15">
      <c r="A97" s="14"/>
      <c r="B97" s="37"/>
      <c r="C97" s="38" t="s">
        <v>317</v>
      </c>
      <c r="D97" s="47"/>
      <c r="E97" s="48" t="s">
        <v>9</v>
      </c>
      <c r="F97" s="72" t="s">
        <v>337</v>
      </c>
      <c r="G97" s="170" t="s">
        <v>337</v>
      </c>
      <c r="H97" s="193">
        <v>120</v>
      </c>
      <c r="I97" s="301">
        <v>292</v>
      </c>
      <c r="J97" s="193"/>
      <c r="K97" s="73"/>
      <c r="L97" s="212"/>
    </row>
    <row r="98" spans="1:12" ht="13.5" customHeight="1" x14ac:dyDescent="0.15">
      <c r="A98" s="134"/>
      <c r="B98" s="110"/>
      <c r="C98" s="63" t="s">
        <v>97</v>
      </c>
      <c r="D98" s="111"/>
      <c r="E98" s="112" t="s">
        <v>9</v>
      </c>
      <c r="F98" s="145">
        <f>SUM(F95:F97)</f>
        <v>2400</v>
      </c>
      <c r="G98" s="176">
        <f>SUM(G95:G97)</f>
        <v>3450</v>
      </c>
      <c r="H98" s="324">
        <f>SUM(H95:H97)</f>
        <v>42470</v>
      </c>
      <c r="I98" s="323">
        <f>SUM(I95:I97)</f>
        <v>32882</v>
      </c>
      <c r="J98" s="324">
        <f>SUM(J95:J96)</f>
        <v>21530</v>
      </c>
      <c r="K98" s="155">
        <f>SUM(K95:K96)</f>
        <v>36578</v>
      </c>
      <c r="L98" s="91">
        <f>SUM(L95:L96)</f>
        <v>89006</v>
      </c>
    </row>
    <row r="99" spans="1:12" ht="13.5" customHeight="1" x14ac:dyDescent="0.15">
      <c r="A99" s="4" t="s">
        <v>150</v>
      </c>
      <c r="C99" s="6"/>
      <c r="D99" s="6"/>
      <c r="E99" s="10"/>
      <c r="F99" s="11"/>
      <c r="G99" s="11"/>
      <c r="H99" s="11"/>
      <c r="I99" s="11"/>
      <c r="J99" s="11"/>
      <c r="K99" s="11"/>
      <c r="L99" s="11"/>
    </row>
    <row r="100" spans="1:12" ht="13.5" customHeight="1" x14ac:dyDescent="0.15">
      <c r="C100" s="6"/>
      <c r="D100" s="6"/>
      <c r="E100" s="10"/>
      <c r="F100" s="11"/>
      <c r="G100" s="11"/>
      <c r="H100" s="11"/>
      <c r="I100" s="11"/>
      <c r="J100" s="11"/>
      <c r="K100" s="11"/>
      <c r="L100" s="11"/>
    </row>
    <row r="101" spans="1:12" ht="13.5" customHeight="1" x14ac:dyDescent="0.15">
      <c r="A101" s="4" t="s">
        <v>24</v>
      </c>
      <c r="F101" s="8"/>
      <c r="I101" s="188" t="s">
        <v>341</v>
      </c>
      <c r="K101" s="391" t="s">
        <v>13</v>
      </c>
      <c r="L101" s="391"/>
    </row>
    <row r="102" spans="1:12" s="1" customFormat="1" ht="13.5" customHeight="1" x14ac:dyDescent="0.15">
      <c r="A102" s="124" t="s">
        <v>14</v>
      </c>
      <c r="B102" s="121"/>
      <c r="C102" s="382" t="s">
        <v>98</v>
      </c>
      <c r="D102" s="12"/>
      <c r="E102" s="384" t="s">
        <v>80</v>
      </c>
      <c r="F102" s="386" t="s">
        <v>344</v>
      </c>
      <c r="G102" s="387"/>
      <c r="H102" s="377" t="s">
        <v>345</v>
      </c>
      <c r="I102" s="378"/>
      <c r="J102" s="379" t="s">
        <v>285</v>
      </c>
      <c r="K102" s="380"/>
      <c r="L102" s="381"/>
    </row>
    <row r="103" spans="1:12" ht="13.5" customHeight="1" x14ac:dyDescent="0.15">
      <c r="A103" s="131" t="s">
        <v>77</v>
      </c>
      <c r="B103" s="132"/>
      <c r="C103" s="392"/>
      <c r="D103" s="133"/>
      <c r="E103" s="385"/>
      <c r="F103" s="22" t="s">
        <v>78</v>
      </c>
      <c r="G103" s="169" t="s">
        <v>79</v>
      </c>
      <c r="H103" s="310" t="s">
        <v>315</v>
      </c>
      <c r="I103" s="303" t="s">
        <v>316</v>
      </c>
      <c r="J103" s="310" t="s">
        <v>346</v>
      </c>
      <c r="K103" s="120" t="s">
        <v>347</v>
      </c>
      <c r="L103" s="22" t="s">
        <v>244</v>
      </c>
    </row>
    <row r="104" spans="1:12" ht="13.5" customHeight="1" x14ac:dyDescent="0.15">
      <c r="A104" s="250" t="s">
        <v>275</v>
      </c>
      <c r="B104" s="246"/>
      <c r="C104" s="248" t="s">
        <v>274</v>
      </c>
      <c r="D104" s="247"/>
      <c r="E104" s="249" t="s">
        <v>273</v>
      </c>
      <c r="F104" s="87"/>
      <c r="G104" s="177"/>
      <c r="H104" s="315"/>
      <c r="I104" s="309"/>
      <c r="J104" s="315"/>
      <c r="K104" s="359">
        <v>414</v>
      </c>
      <c r="L104" s="361">
        <v>414</v>
      </c>
    </row>
    <row r="105" spans="1:12" ht="13.5" customHeight="1" x14ac:dyDescent="0.15">
      <c r="A105" s="14" t="s">
        <v>276</v>
      </c>
      <c r="B105" s="259"/>
      <c r="C105" s="260" t="s">
        <v>297</v>
      </c>
      <c r="D105" s="261"/>
      <c r="E105" s="262" t="s">
        <v>229</v>
      </c>
      <c r="F105" s="76"/>
      <c r="G105" s="174"/>
      <c r="H105" s="311">
        <v>79470</v>
      </c>
      <c r="I105" s="305">
        <v>61981</v>
      </c>
      <c r="J105" s="311">
        <v>9690</v>
      </c>
      <c r="K105" s="360">
        <v>16864</v>
      </c>
      <c r="L105" s="362">
        <v>78364</v>
      </c>
    </row>
    <row r="106" spans="1:12" ht="13.5" customHeight="1" x14ac:dyDescent="0.15">
      <c r="A106" s="14"/>
      <c r="B106" s="43"/>
      <c r="C106" s="44" t="s">
        <v>83</v>
      </c>
      <c r="D106" s="45"/>
      <c r="E106" s="46" t="s">
        <v>9</v>
      </c>
      <c r="F106" s="76">
        <v>765</v>
      </c>
      <c r="G106" s="174">
        <v>2384</v>
      </c>
      <c r="H106" s="311">
        <v>150765</v>
      </c>
      <c r="I106" s="305">
        <v>40689</v>
      </c>
      <c r="J106" s="311"/>
      <c r="K106" s="77"/>
      <c r="L106" s="76">
        <v>825</v>
      </c>
    </row>
    <row r="107" spans="1:12" ht="13.5" customHeight="1" x14ac:dyDescent="0.15">
      <c r="A107" s="15"/>
      <c r="B107" s="37"/>
      <c r="C107" s="38" t="s">
        <v>224</v>
      </c>
      <c r="D107" s="47"/>
      <c r="E107" s="48" t="s">
        <v>9</v>
      </c>
      <c r="F107" s="72"/>
      <c r="G107" s="170"/>
      <c r="H107" s="193"/>
      <c r="I107" s="301"/>
      <c r="J107" s="193"/>
      <c r="K107" s="73"/>
      <c r="L107" s="85">
        <v>224</v>
      </c>
    </row>
    <row r="108" spans="1:12" ht="13.5" customHeight="1" x14ac:dyDescent="0.15">
      <c r="A108" s="15"/>
      <c r="B108" s="37"/>
      <c r="C108" s="38" t="s">
        <v>247</v>
      </c>
      <c r="D108" s="47"/>
      <c r="E108" s="48" t="s">
        <v>9</v>
      </c>
      <c r="F108" s="72"/>
      <c r="G108" s="170" t="s">
        <v>337</v>
      </c>
      <c r="H108" s="193">
        <v>11574</v>
      </c>
      <c r="I108" s="301">
        <v>11404</v>
      </c>
      <c r="J108" s="193"/>
      <c r="K108" s="73">
        <v>11843</v>
      </c>
      <c r="L108" s="85">
        <v>23772</v>
      </c>
    </row>
    <row r="109" spans="1:12" ht="13.5" customHeight="1" x14ac:dyDescent="0.15">
      <c r="A109" s="15"/>
      <c r="B109" s="37"/>
      <c r="C109" s="38" t="s">
        <v>87</v>
      </c>
      <c r="D109" s="47"/>
      <c r="E109" s="48" t="s">
        <v>9</v>
      </c>
      <c r="F109" s="72">
        <v>300</v>
      </c>
      <c r="G109" s="170">
        <v>616</v>
      </c>
      <c r="H109" s="193">
        <v>300</v>
      </c>
      <c r="I109" s="301">
        <v>616</v>
      </c>
      <c r="J109" s="193"/>
      <c r="K109" s="73"/>
      <c r="L109" s="85"/>
    </row>
    <row r="110" spans="1:12" ht="13.5" customHeight="1" x14ac:dyDescent="0.15">
      <c r="A110" s="15"/>
      <c r="B110" s="37"/>
      <c r="C110" s="38" t="s">
        <v>246</v>
      </c>
      <c r="D110" s="47"/>
      <c r="E110" s="48" t="s">
        <v>9</v>
      </c>
      <c r="F110" s="72"/>
      <c r="G110" s="170"/>
      <c r="H110" s="193">
        <v>6930</v>
      </c>
      <c r="I110" s="301">
        <v>3325</v>
      </c>
      <c r="J110" s="193">
        <v>2310</v>
      </c>
      <c r="K110" s="73">
        <v>10010</v>
      </c>
      <c r="L110" s="85">
        <v>16940</v>
      </c>
    </row>
    <row r="111" spans="1:12" ht="13.5" customHeight="1" x14ac:dyDescent="0.15">
      <c r="A111" s="15"/>
      <c r="B111" s="37"/>
      <c r="C111" s="38" t="s">
        <v>298</v>
      </c>
      <c r="D111" s="47"/>
      <c r="E111" s="48" t="s">
        <v>229</v>
      </c>
      <c r="F111" s="72"/>
      <c r="G111" s="170"/>
      <c r="H111" s="193"/>
      <c r="I111" s="301"/>
      <c r="J111" s="193"/>
      <c r="K111" s="73">
        <v>121</v>
      </c>
      <c r="L111" s="85">
        <v>121</v>
      </c>
    </row>
    <row r="112" spans="1:12" ht="13.5" customHeight="1" x14ac:dyDescent="0.15">
      <c r="A112" s="15"/>
      <c r="B112" s="37"/>
      <c r="C112" s="38" t="s">
        <v>245</v>
      </c>
      <c r="D112" s="47"/>
      <c r="E112" s="48" t="s">
        <v>9</v>
      </c>
      <c r="F112" s="72"/>
      <c r="G112" s="170"/>
      <c r="H112" s="193"/>
      <c r="I112" s="301"/>
      <c r="J112" s="193"/>
      <c r="K112" s="73">
        <v>16113</v>
      </c>
      <c r="L112" s="85">
        <v>31419</v>
      </c>
    </row>
    <row r="113" spans="1:12" ht="13.5" customHeight="1" x14ac:dyDescent="0.15">
      <c r="A113" s="15"/>
      <c r="B113" s="37"/>
      <c r="C113" s="38" t="s">
        <v>96</v>
      </c>
      <c r="D113" s="47"/>
      <c r="E113" s="40" t="s">
        <v>9</v>
      </c>
      <c r="F113" s="72"/>
      <c r="G113" s="170"/>
      <c r="H113" s="193">
        <v>72800</v>
      </c>
      <c r="I113" s="301">
        <v>34098</v>
      </c>
      <c r="J113" s="193">
        <v>18672</v>
      </c>
      <c r="K113" s="73">
        <v>91227</v>
      </c>
      <c r="L113" s="85">
        <v>127695</v>
      </c>
    </row>
    <row r="114" spans="1:12" ht="13.5" customHeight="1" x14ac:dyDescent="0.15">
      <c r="A114" s="13"/>
      <c r="B114" s="37"/>
      <c r="C114" s="38" t="s">
        <v>299</v>
      </c>
      <c r="D114" s="47"/>
      <c r="E114" s="40" t="s">
        <v>229</v>
      </c>
      <c r="F114" s="72"/>
      <c r="G114" s="170"/>
      <c r="H114" s="193"/>
      <c r="I114" s="301"/>
      <c r="J114" s="193"/>
      <c r="K114" s="73">
        <v>20400</v>
      </c>
      <c r="L114" s="85">
        <v>20400</v>
      </c>
    </row>
    <row r="115" spans="1:12" ht="13.5" customHeight="1" x14ac:dyDescent="0.15">
      <c r="A115" s="134"/>
      <c r="B115" s="128"/>
      <c r="C115" s="63" t="s">
        <v>81</v>
      </c>
      <c r="D115" s="64"/>
      <c r="E115" s="135" t="s">
        <v>9</v>
      </c>
      <c r="F115" s="136">
        <f>SUM(F104:F113)</f>
        <v>1065</v>
      </c>
      <c r="G115" s="183">
        <f>SUM(G104:G113)</f>
        <v>3000</v>
      </c>
      <c r="H115" s="325">
        <f t="shared" ref="H115:J115" si="6">SUM(H104:H113)</f>
        <v>321839</v>
      </c>
      <c r="I115" s="316">
        <f t="shared" si="6"/>
        <v>152113</v>
      </c>
      <c r="J115" s="325">
        <f t="shared" si="6"/>
        <v>30672</v>
      </c>
      <c r="K115" s="187">
        <f>SUM(K104:K114)</f>
        <v>166992</v>
      </c>
      <c r="L115" s="136">
        <f>SUM(L104:L114)</f>
        <v>300174</v>
      </c>
    </row>
    <row r="116" spans="1:12" ht="13.5" customHeight="1" x14ac:dyDescent="0.15">
      <c r="A116" s="14" t="s">
        <v>72</v>
      </c>
      <c r="B116" s="251"/>
      <c r="C116" s="57" t="s">
        <v>239</v>
      </c>
      <c r="D116" s="51"/>
      <c r="E116" s="50" t="s">
        <v>9</v>
      </c>
      <c r="F116" s="87"/>
      <c r="G116" s="177"/>
      <c r="H116" s="315"/>
      <c r="I116" s="309"/>
      <c r="J116" s="315"/>
      <c r="K116" s="161"/>
      <c r="L116" s="87"/>
    </row>
    <row r="117" spans="1:12" ht="13.5" customHeight="1" x14ac:dyDescent="0.15">
      <c r="A117" s="13" t="s">
        <v>18</v>
      </c>
      <c r="B117" s="37"/>
      <c r="C117" s="38" t="s">
        <v>212</v>
      </c>
      <c r="D117" s="39"/>
      <c r="E117" s="40" t="s">
        <v>9</v>
      </c>
      <c r="F117" s="72">
        <v>275365</v>
      </c>
      <c r="G117" s="170">
        <v>62499</v>
      </c>
      <c r="H117" s="193">
        <v>1615544</v>
      </c>
      <c r="I117" s="301">
        <v>355452</v>
      </c>
      <c r="J117" s="193">
        <v>174515</v>
      </c>
      <c r="K117" s="73">
        <v>1031137</v>
      </c>
      <c r="L117" s="85">
        <v>1930226</v>
      </c>
    </row>
    <row r="118" spans="1:12" ht="13.5" customHeight="1" x14ac:dyDescent="0.15">
      <c r="A118" s="137"/>
      <c r="B118" s="41"/>
      <c r="C118" s="244" t="s">
        <v>81</v>
      </c>
      <c r="D118" s="245"/>
      <c r="E118" s="49" t="s">
        <v>9</v>
      </c>
      <c r="F118" s="86">
        <f>SUM(F116:F117)</f>
        <v>275365</v>
      </c>
      <c r="G118" s="252">
        <f>SUM(G116:G117)</f>
        <v>62499</v>
      </c>
      <c r="H118" s="326">
        <f t="shared" ref="H118:J118" si="7">SUM(H116:H117)</f>
        <v>1615544</v>
      </c>
      <c r="I118" s="317">
        <f t="shared" si="7"/>
        <v>355452</v>
      </c>
      <c r="J118" s="326">
        <f t="shared" si="7"/>
        <v>174515</v>
      </c>
      <c r="K118" s="253">
        <f>SUM(K116:K117)</f>
        <v>1031137</v>
      </c>
      <c r="L118" s="86">
        <f>SUM(L116:L117)</f>
        <v>1930226</v>
      </c>
    </row>
    <row r="119" spans="1:12" ht="13.5" customHeight="1" x14ac:dyDescent="0.15">
      <c r="A119" s="16" t="s">
        <v>75</v>
      </c>
      <c r="B119" s="17"/>
      <c r="C119" s="19" t="s">
        <v>300</v>
      </c>
      <c r="D119" s="17"/>
      <c r="E119" s="53" t="s">
        <v>9</v>
      </c>
      <c r="F119" s="162"/>
      <c r="G119" s="192"/>
      <c r="H119" s="328">
        <v>121237</v>
      </c>
      <c r="I119" s="319">
        <v>176331</v>
      </c>
      <c r="J119" s="328">
        <v>8760</v>
      </c>
      <c r="K119" s="138">
        <v>13607</v>
      </c>
      <c r="L119" s="84">
        <v>22794</v>
      </c>
    </row>
    <row r="120" spans="1:12" ht="13.5" customHeight="1" x14ac:dyDescent="0.15">
      <c r="A120" s="13" t="s">
        <v>311</v>
      </c>
      <c r="B120" s="43"/>
      <c r="C120" s="44" t="s">
        <v>105</v>
      </c>
      <c r="D120" s="52"/>
      <c r="E120" s="53" t="s">
        <v>9</v>
      </c>
      <c r="F120" s="162">
        <v>156160</v>
      </c>
      <c r="G120" s="192">
        <v>54639</v>
      </c>
      <c r="H120" s="328">
        <v>858400</v>
      </c>
      <c r="I120" s="319">
        <v>330798</v>
      </c>
      <c r="J120" s="328">
        <v>176140</v>
      </c>
      <c r="K120" s="77">
        <v>1171500</v>
      </c>
      <c r="L120" s="84">
        <v>2051680</v>
      </c>
    </row>
    <row r="121" spans="1:12" ht="13.5" customHeight="1" x14ac:dyDescent="0.15">
      <c r="A121" s="13" t="s">
        <v>312</v>
      </c>
      <c r="B121" s="43"/>
      <c r="C121" s="44" t="s">
        <v>212</v>
      </c>
      <c r="D121" s="52"/>
      <c r="E121" s="53" t="s">
        <v>9</v>
      </c>
      <c r="F121" s="162">
        <v>126886</v>
      </c>
      <c r="G121" s="192">
        <v>86919</v>
      </c>
      <c r="H121" s="328">
        <v>949450</v>
      </c>
      <c r="I121" s="319">
        <v>557248</v>
      </c>
      <c r="J121" s="328">
        <v>26300</v>
      </c>
      <c r="K121" s="138">
        <v>617109</v>
      </c>
      <c r="L121" s="84">
        <v>1692671</v>
      </c>
    </row>
    <row r="122" spans="1:12" ht="13.5" customHeight="1" x14ac:dyDescent="0.15">
      <c r="A122" s="13" t="s">
        <v>325</v>
      </c>
      <c r="B122" s="43"/>
      <c r="C122" s="38" t="s">
        <v>85</v>
      </c>
      <c r="D122" s="47"/>
      <c r="E122" s="48" t="s">
        <v>9</v>
      </c>
      <c r="F122" s="162">
        <v>30400</v>
      </c>
      <c r="G122" s="192">
        <v>11755</v>
      </c>
      <c r="H122" s="328">
        <v>100800</v>
      </c>
      <c r="I122" s="319">
        <v>32902</v>
      </c>
      <c r="J122" s="328" t="s">
        <v>337</v>
      </c>
      <c r="K122" s="73">
        <v>97940</v>
      </c>
      <c r="L122" s="84">
        <v>177940</v>
      </c>
    </row>
    <row r="123" spans="1:12" ht="13.5" customHeight="1" x14ac:dyDescent="0.15">
      <c r="A123" s="15" t="s">
        <v>326</v>
      </c>
      <c r="B123" s="43"/>
      <c r="C123" s="44" t="s">
        <v>226</v>
      </c>
      <c r="D123" s="52"/>
      <c r="E123" s="53" t="s">
        <v>9</v>
      </c>
      <c r="F123" s="72"/>
      <c r="G123" s="170"/>
      <c r="H123" s="193">
        <v>61960</v>
      </c>
      <c r="I123" s="301">
        <v>29756</v>
      </c>
      <c r="J123" s="193"/>
      <c r="K123" s="73">
        <v>61500</v>
      </c>
      <c r="L123" s="84">
        <v>81740</v>
      </c>
    </row>
    <row r="124" spans="1:12" ht="13.5" customHeight="1" x14ac:dyDescent="0.15">
      <c r="A124" s="15" t="s">
        <v>327</v>
      </c>
      <c r="B124" s="43"/>
      <c r="C124" s="54" t="s">
        <v>89</v>
      </c>
      <c r="D124" s="55"/>
      <c r="E124" s="56" t="s">
        <v>9</v>
      </c>
      <c r="F124" s="72"/>
      <c r="G124" s="170"/>
      <c r="H124" s="193">
        <v>1280</v>
      </c>
      <c r="I124" s="301">
        <v>2087</v>
      </c>
      <c r="J124" s="193"/>
      <c r="K124" s="73">
        <v>640</v>
      </c>
      <c r="L124" s="84">
        <v>1360</v>
      </c>
    </row>
    <row r="125" spans="1:12" ht="13.5" customHeight="1" x14ac:dyDescent="0.15">
      <c r="A125" s="13" t="s">
        <v>129</v>
      </c>
      <c r="B125" s="37"/>
      <c r="C125" s="54" t="s">
        <v>106</v>
      </c>
      <c r="D125" s="39"/>
      <c r="E125" s="40" t="s">
        <v>9</v>
      </c>
      <c r="F125" s="72" t="s">
        <v>337</v>
      </c>
      <c r="G125" s="170" t="s">
        <v>337</v>
      </c>
      <c r="H125" s="193">
        <v>1375</v>
      </c>
      <c r="I125" s="301">
        <v>3043</v>
      </c>
      <c r="J125" s="193"/>
      <c r="K125" s="73">
        <v>1825</v>
      </c>
      <c r="L125" s="70">
        <v>4525</v>
      </c>
    </row>
    <row r="126" spans="1:12" ht="13.5" customHeight="1" x14ac:dyDescent="0.15">
      <c r="A126" s="13"/>
      <c r="B126" s="17"/>
      <c r="C126" s="54" t="s">
        <v>301</v>
      </c>
      <c r="D126" s="263"/>
      <c r="E126" s="40" t="s">
        <v>9</v>
      </c>
      <c r="F126" s="72">
        <v>68800</v>
      </c>
      <c r="G126" s="170">
        <v>49474</v>
      </c>
      <c r="H126" s="193">
        <v>460350</v>
      </c>
      <c r="I126" s="301">
        <v>379081</v>
      </c>
      <c r="J126" s="193"/>
      <c r="K126" s="73"/>
      <c r="L126" s="70">
        <v>15400</v>
      </c>
    </row>
    <row r="127" spans="1:12" ht="13.5" customHeight="1" x14ac:dyDescent="0.15">
      <c r="A127" s="13"/>
      <c r="B127" s="17"/>
      <c r="C127" s="54" t="s">
        <v>302</v>
      </c>
      <c r="D127" s="263"/>
      <c r="E127" s="40" t="s">
        <v>9</v>
      </c>
      <c r="F127" s="72" t="s">
        <v>337</v>
      </c>
      <c r="G127" s="170" t="s">
        <v>337</v>
      </c>
      <c r="H127" s="193">
        <v>225</v>
      </c>
      <c r="I127" s="301">
        <v>796</v>
      </c>
      <c r="J127" s="193">
        <v>150</v>
      </c>
      <c r="K127" s="73">
        <v>450</v>
      </c>
      <c r="L127" s="70">
        <v>600</v>
      </c>
    </row>
    <row r="128" spans="1:12" ht="13.5" customHeight="1" x14ac:dyDescent="0.15">
      <c r="A128" s="134" t="s">
        <v>128</v>
      </c>
      <c r="B128" s="128"/>
      <c r="C128" s="244" t="s">
        <v>81</v>
      </c>
      <c r="D128" s="64"/>
      <c r="E128" s="139" t="s">
        <v>9</v>
      </c>
      <c r="F128" s="140">
        <f>SUM(F119:F127)</f>
        <v>382246</v>
      </c>
      <c r="G128" s="173">
        <f>SUM(G119:G127)</f>
        <v>202787</v>
      </c>
      <c r="H128" s="237">
        <f t="shared" ref="H128:J128" si="8">SUM(H119:H127)</f>
        <v>2555077</v>
      </c>
      <c r="I128" s="302">
        <f t="shared" si="8"/>
        <v>1512042</v>
      </c>
      <c r="J128" s="237">
        <f t="shared" si="8"/>
        <v>211350</v>
      </c>
      <c r="K128" s="185">
        <f>SUM(K119:K127)</f>
        <v>1964571</v>
      </c>
      <c r="L128" s="140">
        <f>SUM(L119:L127)</f>
        <v>4048710</v>
      </c>
    </row>
    <row r="129" spans="1:12" ht="13.5" customHeight="1" x14ac:dyDescent="0.15">
      <c r="A129" s="16" t="s">
        <v>76</v>
      </c>
      <c r="B129" s="43"/>
      <c r="C129" s="44" t="s">
        <v>231</v>
      </c>
      <c r="D129" s="35"/>
      <c r="E129" s="36" t="s">
        <v>9</v>
      </c>
      <c r="F129" s="88" t="s">
        <v>337</v>
      </c>
      <c r="G129" s="182" t="s">
        <v>337</v>
      </c>
      <c r="H129" s="329">
        <v>36630</v>
      </c>
      <c r="I129" s="320">
        <v>18123</v>
      </c>
      <c r="J129" s="329"/>
      <c r="K129" s="77">
        <v>29700</v>
      </c>
      <c r="L129" s="88">
        <v>54450</v>
      </c>
    </row>
    <row r="130" spans="1:12" ht="13.5" customHeight="1" x14ac:dyDescent="0.15">
      <c r="A130" s="15" t="s">
        <v>311</v>
      </c>
      <c r="B130" s="43"/>
      <c r="C130" s="44" t="s">
        <v>300</v>
      </c>
      <c r="D130" s="35"/>
      <c r="E130" s="36" t="s">
        <v>9</v>
      </c>
      <c r="F130" s="88">
        <v>419</v>
      </c>
      <c r="G130" s="182">
        <v>1342</v>
      </c>
      <c r="H130" s="329">
        <v>3185</v>
      </c>
      <c r="I130" s="320">
        <v>6264</v>
      </c>
      <c r="J130" s="329">
        <v>52</v>
      </c>
      <c r="K130" s="77">
        <v>1025</v>
      </c>
      <c r="L130" s="88">
        <v>1025</v>
      </c>
    </row>
    <row r="131" spans="1:12" ht="13.5" customHeight="1" x14ac:dyDescent="0.15">
      <c r="A131" s="268" t="s">
        <v>312</v>
      </c>
      <c r="B131" s="37"/>
      <c r="C131" s="38" t="s">
        <v>100</v>
      </c>
      <c r="D131" s="154"/>
      <c r="E131" s="40" t="s">
        <v>9</v>
      </c>
      <c r="F131" s="72"/>
      <c r="G131" s="170"/>
      <c r="H131" s="193"/>
      <c r="I131" s="301"/>
      <c r="J131" s="193">
        <v>150</v>
      </c>
      <c r="K131" s="73">
        <v>150</v>
      </c>
      <c r="L131" s="70">
        <v>150</v>
      </c>
    </row>
    <row r="132" spans="1:12" ht="13.5" customHeight="1" x14ac:dyDescent="0.15">
      <c r="A132" s="268" t="s">
        <v>313</v>
      </c>
      <c r="B132" s="37"/>
      <c r="C132" s="38" t="s">
        <v>83</v>
      </c>
      <c r="D132" s="39"/>
      <c r="E132" s="40" t="s">
        <v>9</v>
      </c>
      <c r="F132" s="72"/>
      <c r="G132" s="170"/>
      <c r="H132" s="193">
        <v>198000</v>
      </c>
      <c r="I132" s="301">
        <v>93156</v>
      </c>
      <c r="J132" s="193">
        <v>56070</v>
      </c>
      <c r="K132" s="73">
        <v>254070</v>
      </c>
      <c r="L132" s="70">
        <v>470070</v>
      </c>
    </row>
    <row r="133" spans="1:12" ht="13.5" customHeight="1" x14ac:dyDescent="0.15">
      <c r="A133" s="13"/>
      <c r="B133" s="37"/>
      <c r="C133" s="38" t="s">
        <v>213</v>
      </c>
      <c r="D133" s="39"/>
      <c r="E133" s="40" t="s">
        <v>288</v>
      </c>
      <c r="F133" s="72" t="s">
        <v>337</v>
      </c>
      <c r="G133" s="170" t="s">
        <v>337</v>
      </c>
      <c r="H133" s="193">
        <v>19200</v>
      </c>
      <c r="I133" s="301">
        <v>8407</v>
      </c>
      <c r="J133" s="193">
        <v>21950</v>
      </c>
      <c r="K133" s="73">
        <v>82300</v>
      </c>
      <c r="L133" s="70">
        <v>120700</v>
      </c>
    </row>
    <row r="134" spans="1:12" ht="13.5" customHeight="1" x14ac:dyDescent="0.15">
      <c r="A134" s="13"/>
      <c r="B134" s="37"/>
      <c r="C134" s="38" t="s">
        <v>318</v>
      </c>
      <c r="D134" s="39"/>
      <c r="E134" s="40" t="s">
        <v>229</v>
      </c>
      <c r="F134" s="72" t="s">
        <v>337</v>
      </c>
      <c r="G134" s="170" t="s">
        <v>337</v>
      </c>
      <c r="H134" s="193">
        <v>75</v>
      </c>
      <c r="I134" s="301">
        <v>227</v>
      </c>
      <c r="J134" s="193"/>
      <c r="K134" s="73"/>
      <c r="L134" s="70"/>
    </row>
    <row r="135" spans="1:12" ht="13.5" customHeight="1" x14ac:dyDescent="0.15">
      <c r="A135" s="13"/>
      <c r="B135" s="37"/>
      <c r="C135" s="38" t="s">
        <v>246</v>
      </c>
      <c r="D135" s="47"/>
      <c r="E135" s="40" t="s">
        <v>9</v>
      </c>
      <c r="F135" s="72"/>
      <c r="G135" s="170"/>
      <c r="H135" s="193"/>
      <c r="I135" s="301"/>
      <c r="J135" s="193"/>
      <c r="K135" s="73"/>
      <c r="L135" s="70">
        <v>110</v>
      </c>
    </row>
    <row r="136" spans="1:12" ht="13.5" customHeight="1" x14ac:dyDescent="0.15">
      <c r="A136" s="13"/>
      <c r="B136" s="37"/>
      <c r="C136" s="38" t="s">
        <v>89</v>
      </c>
      <c r="D136" s="47"/>
      <c r="E136" s="40" t="s">
        <v>9</v>
      </c>
      <c r="F136" s="72" t="s">
        <v>337</v>
      </c>
      <c r="G136" s="170" t="s">
        <v>337</v>
      </c>
      <c r="H136" s="193">
        <v>163</v>
      </c>
      <c r="I136" s="301">
        <v>2471</v>
      </c>
      <c r="J136" s="193"/>
      <c r="K136" s="73">
        <v>46</v>
      </c>
      <c r="L136" s="70">
        <v>118</v>
      </c>
    </row>
    <row r="137" spans="1:12" ht="13.5" customHeight="1" x14ac:dyDescent="0.15">
      <c r="A137" s="13"/>
      <c r="B137" s="37"/>
      <c r="C137" s="38" t="s">
        <v>149</v>
      </c>
      <c r="D137" s="47"/>
      <c r="E137" s="40" t="s">
        <v>9</v>
      </c>
      <c r="F137" s="72" t="s">
        <v>337</v>
      </c>
      <c r="G137" s="170" t="s">
        <v>337</v>
      </c>
      <c r="H137" s="311">
        <v>447</v>
      </c>
      <c r="I137" s="305">
        <v>2252</v>
      </c>
      <c r="J137" s="311"/>
      <c r="K137" s="77">
        <v>393</v>
      </c>
      <c r="L137" s="70">
        <v>393</v>
      </c>
    </row>
    <row r="138" spans="1:12" ht="13.5" customHeight="1" x14ac:dyDescent="0.15">
      <c r="A138" s="13"/>
      <c r="B138" s="37"/>
      <c r="C138" s="38" t="s">
        <v>266</v>
      </c>
      <c r="D138" s="47"/>
      <c r="E138" s="40" t="s">
        <v>9</v>
      </c>
      <c r="F138" s="72" t="s">
        <v>337</v>
      </c>
      <c r="G138" s="170" t="s">
        <v>337</v>
      </c>
      <c r="H138" s="311">
        <v>25</v>
      </c>
      <c r="I138" s="305">
        <v>362</v>
      </c>
      <c r="J138" s="311"/>
      <c r="K138" s="77">
        <v>50</v>
      </c>
      <c r="L138" s="70">
        <v>50</v>
      </c>
    </row>
    <row r="139" spans="1:12" ht="13.5" customHeight="1" x14ac:dyDescent="0.15">
      <c r="A139" s="13"/>
      <c r="B139" s="37"/>
      <c r="C139" s="38" t="s">
        <v>137</v>
      </c>
      <c r="D139" s="39"/>
      <c r="E139" s="40" t="s">
        <v>9</v>
      </c>
      <c r="F139" s="72">
        <v>628151</v>
      </c>
      <c r="G139" s="170">
        <v>284556</v>
      </c>
      <c r="H139" s="193">
        <v>2162594</v>
      </c>
      <c r="I139" s="301">
        <v>897404</v>
      </c>
      <c r="J139" s="193">
        <v>173245</v>
      </c>
      <c r="K139" s="73">
        <v>1318760</v>
      </c>
      <c r="L139" s="70">
        <v>2373096</v>
      </c>
    </row>
    <row r="140" spans="1:12" ht="13.5" customHeight="1" x14ac:dyDescent="0.15">
      <c r="A140" s="13"/>
      <c r="B140" s="37"/>
      <c r="C140" s="38" t="s">
        <v>230</v>
      </c>
      <c r="D140" s="47"/>
      <c r="E140" s="40" t="s">
        <v>9</v>
      </c>
      <c r="F140" s="72">
        <v>288408</v>
      </c>
      <c r="G140" s="170">
        <v>139609</v>
      </c>
      <c r="H140" s="193">
        <v>1412799</v>
      </c>
      <c r="I140" s="301">
        <v>677137</v>
      </c>
      <c r="J140" s="193">
        <v>144171</v>
      </c>
      <c r="K140" s="73">
        <v>1099632</v>
      </c>
      <c r="L140" s="70">
        <v>1938708</v>
      </c>
    </row>
    <row r="141" spans="1:12" ht="13.5" customHeight="1" x14ac:dyDescent="0.15">
      <c r="A141" s="13"/>
      <c r="B141" s="37"/>
      <c r="C141" s="38" t="s">
        <v>240</v>
      </c>
      <c r="D141" s="47"/>
      <c r="E141" s="48" t="s">
        <v>9</v>
      </c>
      <c r="F141" s="72" t="s">
        <v>337</v>
      </c>
      <c r="G141" s="170" t="s">
        <v>337</v>
      </c>
      <c r="H141" s="193">
        <v>81</v>
      </c>
      <c r="I141" s="301">
        <v>801</v>
      </c>
      <c r="J141" s="193" t="s">
        <v>337</v>
      </c>
      <c r="K141" s="73">
        <v>109</v>
      </c>
      <c r="L141" s="70">
        <v>232</v>
      </c>
    </row>
    <row r="142" spans="1:12" ht="13.5" customHeight="1" x14ac:dyDescent="0.15">
      <c r="A142" s="13"/>
      <c r="B142" s="37"/>
      <c r="C142" s="38" t="s">
        <v>133</v>
      </c>
      <c r="D142" s="47"/>
      <c r="E142" s="40" t="s">
        <v>9</v>
      </c>
      <c r="F142" s="72" t="s">
        <v>337</v>
      </c>
      <c r="G142" s="170" t="s">
        <v>337</v>
      </c>
      <c r="H142" s="193">
        <v>24940</v>
      </c>
      <c r="I142" s="301">
        <v>13430</v>
      </c>
      <c r="J142" s="193">
        <v>10684</v>
      </c>
      <c r="K142" s="73">
        <v>43639</v>
      </c>
      <c r="L142" s="70">
        <v>43657</v>
      </c>
    </row>
    <row r="143" spans="1:12" ht="13.5" customHeight="1" x14ac:dyDescent="0.15">
      <c r="A143" s="13"/>
      <c r="B143" s="37"/>
      <c r="C143" s="38" t="s">
        <v>84</v>
      </c>
      <c r="D143" s="167"/>
      <c r="E143" s="40" t="s">
        <v>9</v>
      </c>
      <c r="F143" s="72">
        <v>385</v>
      </c>
      <c r="G143" s="170">
        <v>4590</v>
      </c>
      <c r="H143" s="193">
        <v>1147</v>
      </c>
      <c r="I143" s="301">
        <v>11463</v>
      </c>
      <c r="J143" s="193">
        <v>4545</v>
      </c>
      <c r="K143" s="73">
        <v>9634</v>
      </c>
      <c r="L143" s="70">
        <v>11071</v>
      </c>
    </row>
    <row r="144" spans="1:12" ht="13.5" customHeight="1" x14ac:dyDescent="0.15">
      <c r="A144" s="13"/>
      <c r="B144" s="65"/>
      <c r="C144" s="66" t="s">
        <v>264</v>
      </c>
      <c r="D144" s="220"/>
      <c r="E144" s="210" t="s">
        <v>9</v>
      </c>
      <c r="F144" s="78"/>
      <c r="G144" s="175"/>
      <c r="H144" s="254">
        <v>700</v>
      </c>
      <c r="I144" s="300">
        <v>543</v>
      </c>
      <c r="J144" s="254"/>
      <c r="K144" s="79">
        <v>500</v>
      </c>
      <c r="L144" s="143">
        <v>500</v>
      </c>
    </row>
    <row r="145" spans="1:12" ht="13.5" customHeight="1" x14ac:dyDescent="0.15">
      <c r="A145" s="13"/>
      <c r="B145" s="65"/>
      <c r="C145" s="66" t="s">
        <v>88</v>
      </c>
      <c r="D145" s="220"/>
      <c r="E145" s="210" t="s">
        <v>9</v>
      </c>
      <c r="F145" s="78">
        <v>207</v>
      </c>
      <c r="G145" s="175">
        <v>5002</v>
      </c>
      <c r="H145" s="254">
        <v>207</v>
      </c>
      <c r="I145" s="300">
        <v>5002</v>
      </c>
      <c r="J145" s="254"/>
      <c r="K145" s="79"/>
      <c r="L145" s="143"/>
    </row>
    <row r="146" spans="1:12" ht="13.5" customHeight="1" x14ac:dyDescent="0.15">
      <c r="A146" s="13"/>
      <c r="B146" s="37"/>
      <c r="C146" s="38" t="s">
        <v>134</v>
      </c>
      <c r="D146" s="47"/>
      <c r="E146" s="48" t="s">
        <v>9</v>
      </c>
      <c r="F146" s="72"/>
      <c r="G146" s="170"/>
      <c r="H146" s="193">
        <v>1044</v>
      </c>
      <c r="I146" s="301">
        <v>4737</v>
      </c>
      <c r="J146" s="193"/>
      <c r="K146" s="71">
        <v>710</v>
      </c>
      <c r="L146" s="70">
        <v>1049</v>
      </c>
    </row>
    <row r="147" spans="1:12" ht="13.5" customHeight="1" x14ac:dyDescent="0.15">
      <c r="A147" s="134"/>
      <c r="B147" s="128"/>
      <c r="C147" s="63" t="s">
        <v>81</v>
      </c>
      <c r="D147" s="64"/>
      <c r="E147" s="139" t="s">
        <v>9</v>
      </c>
      <c r="F147" s="140">
        <f>SUM(F129:F146)</f>
        <v>917570</v>
      </c>
      <c r="G147" s="173">
        <f>SUM(G129:G146)</f>
        <v>435099</v>
      </c>
      <c r="H147" s="237">
        <f t="shared" ref="H147:J147" si="9">SUM(H129:H146)</f>
        <v>3861237</v>
      </c>
      <c r="I147" s="302">
        <f t="shared" si="9"/>
        <v>1741779</v>
      </c>
      <c r="J147" s="237">
        <f t="shared" si="9"/>
        <v>410867</v>
      </c>
      <c r="K147" s="185">
        <f>SUM(K129:K146)</f>
        <v>2840718</v>
      </c>
      <c r="L147" s="140">
        <f>SUM(L129:L146)</f>
        <v>5015379</v>
      </c>
    </row>
    <row r="148" spans="1:12" ht="13.5" customHeight="1" x14ac:dyDescent="0.15">
      <c r="A148" s="16" t="s">
        <v>73</v>
      </c>
      <c r="B148" s="34"/>
      <c r="C148" s="57" t="s">
        <v>303</v>
      </c>
      <c r="D148" s="51"/>
      <c r="E148" s="58" t="s">
        <v>9</v>
      </c>
      <c r="F148" s="163"/>
      <c r="G148" s="181"/>
      <c r="H148" s="327"/>
      <c r="I148" s="318"/>
      <c r="J148" s="327"/>
      <c r="K148" s="69">
        <v>2640</v>
      </c>
      <c r="L148" s="68">
        <v>2640</v>
      </c>
    </row>
    <row r="149" spans="1:12" ht="13.5" customHeight="1" x14ac:dyDescent="0.15">
      <c r="A149" s="13" t="s">
        <v>74</v>
      </c>
      <c r="B149" s="37"/>
      <c r="C149" s="44" t="s">
        <v>107</v>
      </c>
      <c r="D149" s="47"/>
      <c r="E149" s="40" t="s">
        <v>9</v>
      </c>
      <c r="F149" s="70" t="s">
        <v>337</v>
      </c>
      <c r="G149" s="171" t="s">
        <v>337</v>
      </c>
      <c r="H149" s="236">
        <v>25389</v>
      </c>
      <c r="I149" s="304">
        <v>20164</v>
      </c>
      <c r="J149" s="236"/>
      <c r="K149" s="71">
        <v>51881</v>
      </c>
      <c r="L149" s="70">
        <v>68906</v>
      </c>
    </row>
    <row r="150" spans="1:12" ht="13.5" customHeight="1" x14ac:dyDescent="0.15">
      <c r="A150" s="13"/>
      <c r="B150" s="37"/>
      <c r="C150" s="38" t="s">
        <v>252</v>
      </c>
      <c r="D150" s="47"/>
      <c r="E150" s="40" t="s">
        <v>9</v>
      </c>
      <c r="F150" s="70">
        <v>54432</v>
      </c>
      <c r="G150" s="171">
        <v>31341</v>
      </c>
      <c r="H150" s="236">
        <v>272160</v>
      </c>
      <c r="I150" s="304">
        <v>154916</v>
      </c>
      <c r="J150" s="236">
        <v>54432</v>
      </c>
      <c r="K150" s="71">
        <v>272160</v>
      </c>
      <c r="L150" s="70">
        <v>471726</v>
      </c>
    </row>
    <row r="151" spans="1:12" ht="13.5" customHeight="1" x14ac:dyDescent="0.15">
      <c r="A151" s="13"/>
      <c r="B151" s="37"/>
      <c r="C151" s="38" t="s">
        <v>104</v>
      </c>
      <c r="D151" s="47"/>
      <c r="E151" s="40" t="s">
        <v>9</v>
      </c>
      <c r="F151" s="70">
        <v>35218</v>
      </c>
      <c r="G151" s="171">
        <v>20338</v>
      </c>
      <c r="H151" s="236">
        <v>360845</v>
      </c>
      <c r="I151" s="304">
        <v>230905</v>
      </c>
      <c r="J151" s="236">
        <v>29368</v>
      </c>
      <c r="K151" s="71">
        <v>239995</v>
      </c>
      <c r="L151" s="70">
        <v>498116</v>
      </c>
    </row>
    <row r="152" spans="1:12" ht="13.5" customHeight="1" x14ac:dyDescent="0.15">
      <c r="A152" s="14"/>
      <c r="B152" s="37"/>
      <c r="C152" s="38" t="s">
        <v>90</v>
      </c>
      <c r="D152" s="47"/>
      <c r="E152" s="40" t="s">
        <v>9</v>
      </c>
      <c r="F152" s="70">
        <v>4130</v>
      </c>
      <c r="G152" s="171">
        <v>3070</v>
      </c>
      <c r="H152" s="236">
        <v>32158</v>
      </c>
      <c r="I152" s="304">
        <v>24650</v>
      </c>
      <c r="J152" s="236"/>
      <c r="K152" s="71">
        <v>30290</v>
      </c>
      <c r="L152" s="70">
        <v>54719</v>
      </c>
    </row>
    <row r="153" spans="1:12" ht="13.5" customHeight="1" x14ac:dyDescent="0.15">
      <c r="A153" s="14"/>
      <c r="B153" s="37"/>
      <c r="C153" s="38" t="s">
        <v>106</v>
      </c>
      <c r="D153" s="47"/>
      <c r="E153" s="40" t="s">
        <v>9</v>
      </c>
      <c r="F153" s="70">
        <v>2280</v>
      </c>
      <c r="G153" s="171">
        <v>3873</v>
      </c>
      <c r="H153" s="236">
        <v>34003</v>
      </c>
      <c r="I153" s="304">
        <v>54146</v>
      </c>
      <c r="J153" s="236">
        <v>7255</v>
      </c>
      <c r="K153" s="71">
        <v>27970</v>
      </c>
      <c r="L153" s="70">
        <v>57480</v>
      </c>
    </row>
    <row r="154" spans="1:12" ht="13.5" customHeight="1" x14ac:dyDescent="0.15">
      <c r="A154" s="134"/>
      <c r="B154" s="128"/>
      <c r="C154" s="63" t="s">
        <v>81</v>
      </c>
      <c r="D154" s="64"/>
      <c r="E154" s="139" t="s">
        <v>9</v>
      </c>
      <c r="F154" s="140">
        <f>SUM(F148:F153)</f>
        <v>96060</v>
      </c>
      <c r="G154" s="173">
        <f>SUM(G148:G153)</f>
        <v>58622</v>
      </c>
      <c r="H154" s="237">
        <f t="shared" ref="H154:K154" si="10">SUM(H148:H153)</f>
        <v>724555</v>
      </c>
      <c r="I154" s="302">
        <f t="shared" si="10"/>
        <v>484781</v>
      </c>
      <c r="J154" s="237">
        <f t="shared" si="10"/>
        <v>91055</v>
      </c>
      <c r="K154" s="185">
        <f t="shared" si="10"/>
        <v>624936</v>
      </c>
      <c r="L154" s="140">
        <f>SUM(L148:L153)</f>
        <v>1153587</v>
      </c>
    </row>
    <row r="155" spans="1:12" ht="13.5" customHeight="1" x14ac:dyDescent="0.15">
      <c r="A155" s="14" t="s">
        <v>10</v>
      </c>
      <c r="B155" s="34"/>
      <c r="C155" s="57" t="s">
        <v>91</v>
      </c>
      <c r="D155" s="148"/>
      <c r="E155" s="40" t="s">
        <v>9</v>
      </c>
      <c r="F155" s="163" t="s">
        <v>337</v>
      </c>
      <c r="G155" s="181" t="s">
        <v>337</v>
      </c>
      <c r="H155" s="330">
        <v>5760</v>
      </c>
      <c r="I155" s="321">
        <v>67590</v>
      </c>
      <c r="J155" s="330"/>
      <c r="K155" s="73">
        <v>2880</v>
      </c>
      <c r="L155" s="72">
        <v>7200</v>
      </c>
    </row>
    <row r="156" spans="1:12" ht="13.5" customHeight="1" x14ac:dyDescent="0.15">
      <c r="A156" s="13" t="s">
        <v>111</v>
      </c>
      <c r="B156" s="43"/>
      <c r="C156" s="44" t="s">
        <v>110</v>
      </c>
      <c r="D156" s="194"/>
      <c r="E156" s="40" t="s">
        <v>9</v>
      </c>
      <c r="F156" s="163"/>
      <c r="G156" s="181"/>
      <c r="H156" s="330">
        <v>147340</v>
      </c>
      <c r="I156" s="321">
        <v>842695</v>
      </c>
      <c r="J156" s="330">
        <v>55240</v>
      </c>
      <c r="K156" s="73">
        <v>230080</v>
      </c>
      <c r="L156" s="72">
        <v>335597</v>
      </c>
    </row>
    <row r="157" spans="1:12" ht="13.5" customHeight="1" x14ac:dyDescent="0.15">
      <c r="A157" s="195"/>
      <c r="B157" s="37"/>
      <c r="C157" s="38" t="s">
        <v>136</v>
      </c>
      <c r="D157" s="59"/>
      <c r="E157" s="40" t="s">
        <v>9</v>
      </c>
      <c r="F157" s="72">
        <v>190</v>
      </c>
      <c r="G157" s="170">
        <v>1383</v>
      </c>
      <c r="H157" s="193">
        <v>380</v>
      </c>
      <c r="I157" s="301">
        <v>2454</v>
      </c>
      <c r="J157" s="193" t="s">
        <v>337</v>
      </c>
      <c r="K157" s="73">
        <v>380</v>
      </c>
      <c r="L157" s="70">
        <v>380</v>
      </c>
    </row>
    <row r="158" spans="1:12" ht="13.5" customHeight="1" x14ac:dyDescent="0.15">
      <c r="A158" s="13"/>
      <c r="B158" s="37"/>
      <c r="C158" s="38" t="s">
        <v>89</v>
      </c>
      <c r="D158" s="59"/>
      <c r="E158" s="40" t="s">
        <v>9</v>
      </c>
      <c r="F158" s="72"/>
      <c r="G158" s="170"/>
      <c r="H158" s="193">
        <v>890</v>
      </c>
      <c r="I158" s="301">
        <v>6213</v>
      </c>
      <c r="J158" s="193">
        <v>1140</v>
      </c>
      <c r="K158" s="73">
        <v>4140</v>
      </c>
      <c r="L158" s="71">
        <v>4140</v>
      </c>
    </row>
    <row r="159" spans="1:12" ht="13.5" customHeight="1" x14ac:dyDescent="0.15">
      <c r="A159" s="13"/>
      <c r="B159" s="37"/>
      <c r="C159" s="38" t="s">
        <v>149</v>
      </c>
      <c r="D159" s="59"/>
      <c r="E159" s="40" t="s">
        <v>9</v>
      </c>
      <c r="F159" s="72"/>
      <c r="G159" s="170"/>
      <c r="H159" s="193">
        <v>2590</v>
      </c>
      <c r="I159" s="301">
        <v>23552</v>
      </c>
      <c r="J159" s="193">
        <v>802</v>
      </c>
      <c r="K159" s="73">
        <v>2719</v>
      </c>
      <c r="L159" s="71">
        <v>3599</v>
      </c>
    </row>
    <row r="160" spans="1:12" ht="13.5" customHeight="1" x14ac:dyDescent="0.15">
      <c r="A160" s="13"/>
      <c r="B160" s="37"/>
      <c r="C160" s="38" t="s">
        <v>137</v>
      </c>
      <c r="D160" s="59"/>
      <c r="E160" s="40" t="s">
        <v>9</v>
      </c>
      <c r="F160" s="72" t="s">
        <v>337</v>
      </c>
      <c r="G160" s="170" t="s">
        <v>337</v>
      </c>
      <c r="H160" s="193">
        <v>1200</v>
      </c>
      <c r="I160" s="301">
        <v>32232</v>
      </c>
      <c r="J160" s="193"/>
      <c r="K160" s="73">
        <v>2403</v>
      </c>
      <c r="L160" s="73">
        <v>3613</v>
      </c>
    </row>
    <row r="161" spans="1:12" ht="13.5" customHeight="1" x14ac:dyDescent="0.15">
      <c r="A161" s="13"/>
      <c r="B161" s="37"/>
      <c r="C161" s="38" t="s">
        <v>96</v>
      </c>
      <c r="D161" s="59"/>
      <c r="E161" s="40" t="s">
        <v>9</v>
      </c>
      <c r="F161" s="72" t="s">
        <v>337</v>
      </c>
      <c r="G161" s="170" t="s">
        <v>337</v>
      </c>
      <c r="H161" s="193">
        <v>8100</v>
      </c>
      <c r="I161" s="301">
        <v>6238</v>
      </c>
      <c r="J161" s="193"/>
      <c r="K161" s="73">
        <v>10</v>
      </c>
      <c r="L161" s="71">
        <v>5453</v>
      </c>
    </row>
    <row r="162" spans="1:12" ht="13.5" customHeight="1" x14ac:dyDescent="0.15">
      <c r="A162" s="13"/>
      <c r="B162" s="37"/>
      <c r="C162" s="38" t="s">
        <v>225</v>
      </c>
      <c r="D162" s="59"/>
      <c r="E162" s="40" t="s">
        <v>9</v>
      </c>
      <c r="F162" s="72"/>
      <c r="G162" s="170"/>
      <c r="H162" s="193">
        <v>45220</v>
      </c>
      <c r="I162" s="301">
        <v>284505</v>
      </c>
      <c r="J162" s="193"/>
      <c r="K162" s="73">
        <v>107350</v>
      </c>
      <c r="L162" s="73">
        <v>197790</v>
      </c>
    </row>
    <row r="163" spans="1:12" ht="13.5" customHeight="1" x14ac:dyDescent="0.15">
      <c r="A163" s="134"/>
      <c r="B163" s="153"/>
      <c r="C163" s="157" t="s">
        <v>81</v>
      </c>
      <c r="D163" s="165"/>
      <c r="E163" s="139" t="s">
        <v>9</v>
      </c>
      <c r="F163" s="144">
        <f>SUM(F155:F162)</f>
        <v>190</v>
      </c>
      <c r="G163" s="179">
        <f>SUM(G155:G162)</f>
        <v>1383</v>
      </c>
      <c r="H163" s="331">
        <f t="shared" ref="H163:K163" si="11">SUM(H155:H162)</f>
        <v>211480</v>
      </c>
      <c r="I163" s="322">
        <f t="shared" si="11"/>
        <v>1265479</v>
      </c>
      <c r="J163" s="331">
        <f t="shared" si="11"/>
        <v>57182</v>
      </c>
      <c r="K163" s="166">
        <f t="shared" si="11"/>
        <v>349962</v>
      </c>
      <c r="L163" s="144">
        <f>SUM(L155:L162)</f>
        <v>557772</v>
      </c>
    </row>
    <row r="164" spans="1:12" ht="13.5" customHeight="1" x14ac:dyDescent="0.15">
      <c r="A164" s="17"/>
      <c r="B164" s="17"/>
      <c r="C164" s="267"/>
      <c r="D164" s="20"/>
      <c r="E164" s="20"/>
      <c r="F164" s="289"/>
      <c r="G164" s="289"/>
      <c r="H164" s="289"/>
      <c r="I164" s="289"/>
      <c r="J164" s="289"/>
      <c r="K164" s="289"/>
      <c r="L164" s="289"/>
    </row>
    <row r="165" spans="1:12" ht="13.5" customHeight="1" x14ac:dyDescent="0.15">
      <c r="A165" s="17"/>
      <c r="B165" s="17"/>
      <c r="C165" s="267"/>
      <c r="D165" s="20"/>
      <c r="E165" s="20"/>
      <c r="F165" s="289"/>
      <c r="G165" s="289"/>
      <c r="H165" s="289"/>
      <c r="I165" s="289"/>
      <c r="J165" s="289"/>
      <c r="K165" s="289"/>
      <c r="L165" s="289"/>
    </row>
    <row r="166" spans="1:12" ht="13.5" customHeight="1" x14ac:dyDescent="0.15">
      <c r="A166" s="17"/>
      <c r="B166" s="17"/>
      <c r="C166" s="267"/>
      <c r="D166" s="20"/>
      <c r="E166" s="20"/>
      <c r="F166" s="289"/>
      <c r="G166" s="289"/>
      <c r="H166" s="289"/>
      <c r="I166" s="289"/>
      <c r="J166" s="289"/>
      <c r="K166" s="289"/>
      <c r="L166" s="289"/>
    </row>
    <row r="167" spans="1:12" ht="13.5" customHeight="1" x14ac:dyDescent="0.15">
      <c r="A167" s="17"/>
      <c r="B167" s="17"/>
      <c r="C167" s="267"/>
      <c r="D167" s="20"/>
      <c r="E167" s="20"/>
      <c r="F167" s="289"/>
      <c r="G167" s="289"/>
      <c r="H167" s="289"/>
      <c r="I167" s="289"/>
      <c r="J167" s="289"/>
      <c r="K167" s="289"/>
      <c r="L167" s="289"/>
    </row>
    <row r="168" spans="1:12" ht="13.5" customHeight="1" x14ac:dyDescent="0.15">
      <c r="A168" s="17"/>
      <c r="B168" s="17"/>
      <c r="C168" s="267"/>
      <c r="D168" s="20"/>
      <c r="E168" s="20"/>
      <c r="F168" s="289"/>
      <c r="G168" s="289"/>
      <c r="H168" s="289"/>
      <c r="I168" s="289"/>
      <c r="J168" s="289"/>
      <c r="K168" s="289"/>
      <c r="L168" s="289"/>
    </row>
    <row r="169" spans="1:12" ht="13.5" customHeight="1" x14ac:dyDescent="0.15">
      <c r="A169" s="17"/>
      <c r="B169" s="17"/>
      <c r="C169" s="267"/>
      <c r="D169" s="20"/>
      <c r="E169" s="20"/>
      <c r="F169" s="289"/>
      <c r="G169" s="289"/>
      <c r="H169" s="289"/>
      <c r="I169" s="289"/>
      <c r="J169" s="289"/>
      <c r="K169" s="289"/>
      <c r="L169" s="289"/>
    </row>
    <row r="170" spans="1:12" ht="13.5" customHeight="1" x14ac:dyDescent="0.15">
      <c r="A170" s="17"/>
      <c r="B170" s="17"/>
      <c r="C170" s="267"/>
      <c r="D170" s="20"/>
      <c r="E170" s="20"/>
      <c r="F170" s="289"/>
      <c r="G170" s="289"/>
      <c r="H170" s="289"/>
      <c r="I170" s="289"/>
      <c r="J170" s="289"/>
      <c r="K170" s="289"/>
      <c r="L170" s="289"/>
    </row>
    <row r="171" spans="1:12" ht="13.5" customHeight="1" x14ac:dyDescent="0.15">
      <c r="A171" s="17"/>
      <c r="B171" s="17"/>
      <c r="C171" s="267"/>
      <c r="D171" s="20"/>
      <c r="E171" s="20"/>
      <c r="F171" s="289"/>
      <c r="G171" s="289"/>
      <c r="H171" s="289"/>
      <c r="I171" s="289"/>
      <c r="J171" s="289"/>
      <c r="K171" s="289"/>
      <c r="L171" s="289"/>
    </row>
    <row r="172" spans="1:12" ht="13.5" customHeight="1" x14ac:dyDescent="0.15">
      <c r="A172" s="17"/>
      <c r="B172" s="17"/>
      <c r="C172" s="267"/>
      <c r="D172" s="20"/>
      <c r="E172" s="20"/>
      <c r="F172" s="289"/>
      <c r="G172" s="289"/>
      <c r="H172" s="289"/>
      <c r="I172" s="289"/>
      <c r="J172" s="289"/>
      <c r="K172" s="289"/>
      <c r="L172" s="289"/>
    </row>
    <row r="173" spans="1:12" ht="13.5" customHeight="1" x14ac:dyDescent="0.15">
      <c r="A173" s="17"/>
      <c r="B173" s="17"/>
      <c r="C173" s="267"/>
      <c r="D173" s="20"/>
      <c r="E173" s="20"/>
      <c r="F173" s="289"/>
      <c r="G173" s="289"/>
      <c r="H173" s="289"/>
      <c r="I173" s="289"/>
      <c r="J173" s="289"/>
      <c r="K173" s="289"/>
      <c r="L173" s="289"/>
    </row>
    <row r="174" spans="1:12" ht="13.5" customHeight="1" x14ac:dyDescent="0.15">
      <c r="A174" s="17"/>
      <c r="B174" s="17"/>
      <c r="C174" s="267"/>
      <c r="D174" s="20"/>
      <c r="E174" s="20"/>
      <c r="F174" s="289"/>
      <c r="G174" s="289"/>
      <c r="H174" s="289"/>
      <c r="I174" s="289"/>
      <c r="J174" s="289"/>
      <c r="K174" s="289"/>
      <c r="L174" s="289"/>
    </row>
    <row r="175" spans="1:12" ht="13.5" customHeight="1" x14ac:dyDescent="0.15">
      <c r="A175" s="17"/>
      <c r="B175" s="17"/>
      <c r="C175" s="267"/>
      <c r="D175" s="20"/>
      <c r="E175" s="20"/>
      <c r="F175" s="289"/>
      <c r="G175" s="289"/>
      <c r="H175" s="289"/>
      <c r="I175" s="289"/>
      <c r="J175" s="289"/>
      <c r="K175" s="289"/>
      <c r="L175" s="289"/>
    </row>
    <row r="176" spans="1:12" ht="13.5" customHeight="1" x14ac:dyDescent="0.15">
      <c r="A176" s="17"/>
      <c r="B176" s="17"/>
      <c r="C176" s="267"/>
      <c r="D176" s="20"/>
      <c r="E176" s="20"/>
      <c r="F176" s="289"/>
      <c r="G176" s="289"/>
      <c r="H176" s="289"/>
      <c r="I176" s="289"/>
      <c r="J176" s="289"/>
      <c r="K176" s="289"/>
      <c r="L176" s="289"/>
    </row>
    <row r="177" spans="1:12" ht="13.5" customHeight="1" x14ac:dyDescent="0.15">
      <c r="A177" s="17"/>
      <c r="B177" s="17"/>
      <c r="C177" s="267"/>
      <c r="D177" s="20"/>
      <c r="E177" s="20"/>
      <c r="F177" s="289"/>
      <c r="G177" s="289"/>
      <c r="H177" s="289"/>
      <c r="I177" s="289"/>
      <c r="J177" s="289"/>
      <c r="K177" s="289"/>
      <c r="L177" s="289"/>
    </row>
    <row r="178" spans="1:12" ht="13.5" customHeight="1" x14ac:dyDescent="0.15">
      <c r="A178" s="17"/>
      <c r="B178" s="17"/>
      <c r="C178" s="267"/>
      <c r="D178" s="20"/>
      <c r="E178" s="20"/>
      <c r="F178" s="289"/>
      <c r="G178" s="289"/>
      <c r="H178" s="289"/>
      <c r="I178" s="289"/>
      <c r="J178" s="289"/>
      <c r="K178" s="289"/>
      <c r="L178" s="289"/>
    </row>
    <row r="179" spans="1:12" ht="13.5" customHeight="1" x14ac:dyDescent="0.15">
      <c r="A179" s="17"/>
      <c r="B179" s="17"/>
      <c r="C179" s="267"/>
      <c r="D179" s="20"/>
      <c r="E179" s="20"/>
      <c r="F179" s="289"/>
      <c r="G179" s="289"/>
      <c r="H179" s="289"/>
      <c r="I179" s="289"/>
      <c r="J179" s="289"/>
      <c r="K179" s="289"/>
      <c r="L179" s="289"/>
    </row>
    <row r="180" spans="1:12" ht="13.5" customHeight="1" x14ac:dyDescent="0.15">
      <c r="A180" s="17"/>
      <c r="B180" s="17"/>
      <c r="C180" s="267"/>
      <c r="D180" s="20"/>
      <c r="E180" s="20"/>
      <c r="F180" s="289"/>
      <c r="G180" s="289"/>
      <c r="H180" s="289"/>
      <c r="I180" s="289"/>
      <c r="J180" s="289"/>
      <c r="K180" s="289"/>
      <c r="L180" s="289"/>
    </row>
    <row r="181" spans="1:12" ht="13.5" customHeight="1" x14ac:dyDescent="0.15">
      <c r="A181" s="17"/>
      <c r="B181" s="17"/>
      <c r="C181" s="267"/>
      <c r="D181" s="20"/>
      <c r="E181" s="20"/>
      <c r="F181" s="289"/>
      <c r="G181" s="289"/>
      <c r="H181" s="289"/>
      <c r="I181" s="289"/>
      <c r="J181" s="289"/>
      <c r="K181" s="289"/>
      <c r="L181" s="289"/>
    </row>
    <row r="182" spans="1:12" ht="13.5" customHeight="1" x14ac:dyDescent="0.15">
      <c r="A182" s="17"/>
      <c r="B182" s="17"/>
      <c r="C182" s="267"/>
      <c r="D182" s="20"/>
      <c r="E182" s="20"/>
      <c r="F182" s="289"/>
      <c r="G182" s="289"/>
      <c r="H182" s="289"/>
      <c r="I182" s="289"/>
      <c r="J182" s="289"/>
      <c r="K182" s="289"/>
      <c r="L182" s="289"/>
    </row>
    <row r="183" spans="1:12" ht="13.5" customHeight="1" x14ac:dyDescent="0.15">
      <c r="A183" s="17"/>
      <c r="B183" s="17"/>
      <c r="C183" s="267"/>
      <c r="D183" s="20"/>
      <c r="E183" s="20"/>
      <c r="F183" s="289"/>
      <c r="G183" s="289"/>
      <c r="H183" s="289"/>
      <c r="I183" s="289"/>
      <c r="J183" s="289"/>
      <c r="K183" s="289"/>
      <c r="L183" s="289"/>
    </row>
    <row r="184" spans="1:12" ht="13.5" customHeight="1" x14ac:dyDescent="0.15">
      <c r="A184" s="274"/>
      <c r="B184" s="274"/>
      <c r="C184" s="157"/>
      <c r="D184" s="158"/>
      <c r="E184" s="158"/>
      <c r="F184" s="278"/>
      <c r="G184" s="278"/>
      <c r="H184" s="278"/>
      <c r="I184" s="278"/>
      <c r="J184" s="278"/>
      <c r="K184" s="278"/>
      <c r="L184" s="278"/>
    </row>
    <row r="185" spans="1:12" ht="13.5" customHeight="1" x14ac:dyDescent="0.15">
      <c r="A185" s="124" t="s">
        <v>14</v>
      </c>
      <c r="B185" s="121"/>
      <c r="C185" s="382" t="s">
        <v>98</v>
      </c>
      <c r="D185" s="12"/>
      <c r="E185" s="384" t="s">
        <v>80</v>
      </c>
      <c r="F185" s="386" t="s">
        <v>344</v>
      </c>
      <c r="G185" s="387"/>
      <c r="H185" s="377" t="s">
        <v>345</v>
      </c>
      <c r="I185" s="378"/>
      <c r="J185" s="379" t="s">
        <v>285</v>
      </c>
      <c r="K185" s="380"/>
      <c r="L185" s="381"/>
    </row>
    <row r="186" spans="1:12" ht="13.5" customHeight="1" x14ac:dyDescent="0.15">
      <c r="A186" s="131" t="s">
        <v>77</v>
      </c>
      <c r="B186" s="126"/>
      <c r="C186" s="383"/>
      <c r="D186" s="127"/>
      <c r="E186" s="385"/>
      <c r="F186" s="22" t="s">
        <v>78</v>
      </c>
      <c r="G186" s="169" t="s">
        <v>79</v>
      </c>
      <c r="H186" s="310" t="s">
        <v>315</v>
      </c>
      <c r="I186" s="303" t="s">
        <v>316</v>
      </c>
      <c r="J186" s="310" t="s">
        <v>346</v>
      </c>
      <c r="K186" s="120" t="s">
        <v>347</v>
      </c>
      <c r="L186" s="22" t="s">
        <v>244</v>
      </c>
    </row>
    <row r="187" spans="1:12" ht="13.5" customHeight="1" x14ac:dyDescent="0.15">
      <c r="A187" s="16" t="s">
        <v>130</v>
      </c>
      <c r="B187" s="34"/>
      <c r="C187" s="57" t="s">
        <v>110</v>
      </c>
      <c r="D187" s="51"/>
      <c r="E187" s="58" t="s">
        <v>9</v>
      </c>
      <c r="F187" s="89">
        <v>20140</v>
      </c>
      <c r="G187" s="178">
        <v>18128</v>
      </c>
      <c r="H187" s="277">
        <v>529687</v>
      </c>
      <c r="I187" s="178">
        <v>869399</v>
      </c>
      <c r="J187" s="333">
        <v>25072</v>
      </c>
      <c r="K187" s="69">
        <v>177102</v>
      </c>
      <c r="L187" s="68">
        <v>210627</v>
      </c>
    </row>
    <row r="188" spans="1:12" ht="13.5" customHeight="1" x14ac:dyDescent="0.15">
      <c r="A188" s="13" t="s">
        <v>153</v>
      </c>
      <c r="B188" s="37"/>
      <c r="C188" s="38" t="s">
        <v>152</v>
      </c>
      <c r="D188" s="47"/>
      <c r="E188" s="40" t="s">
        <v>9</v>
      </c>
      <c r="F188" s="72"/>
      <c r="G188" s="170"/>
      <c r="H188" s="281"/>
      <c r="I188" s="170"/>
      <c r="J188" s="193"/>
      <c r="K188" s="73">
        <v>3780</v>
      </c>
      <c r="L188" s="70">
        <v>4460</v>
      </c>
    </row>
    <row r="189" spans="1:12" ht="13.5" customHeight="1" x14ac:dyDescent="0.15">
      <c r="A189" s="13"/>
      <c r="B189" s="37"/>
      <c r="C189" s="38" t="s">
        <v>239</v>
      </c>
      <c r="D189" s="47"/>
      <c r="E189" s="40" t="s">
        <v>9</v>
      </c>
      <c r="F189" s="72">
        <v>1903</v>
      </c>
      <c r="G189" s="170">
        <v>2736</v>
      </c>
      <c r="H189" s="281">
        <v>1903</v>
      </c>
      <c r="I189" s="170">
        <v>2736</v>
      </c>
      <c r="J189" s="193" t="s">
        <v>337</v>
      </c>
      <c r="K189" s="73">
        <v>416</v>
      </c>
      <c r="L189" s="70">
        <v>959</v>
      </c>
    </row>
    <row r="190" spans="1:12" ht="13.5" customHeight="1" x14ac:dyDescent="0.15">
      <c r="A190" s="13"/>
      <c r="B190" s="37"/>
      <c r="C190" s="38" t="s">
        <v>82</v>
      </c>
      <c r="D190" s="47"/>
      <c r="E190" s="40" t="s">
        <v>9</v>
      </c>
      <c r="F190" s="72">
        <v>126</v>
      </c>
      <c r="G190" s="170">
        <v>547</v>
      </c>
      <c r="H190" s="281">
        <v>96712</v>
      </c>
      <c r="I190" s="170">
        <v>65088</v>
      </c>
      <c r="J190" s="193">
        <v>504</v>
      </c>
      <c r="K190" s="73">
        <v>2016</v>
      </c>
      <c r="L190" s="70">
        <v>2754</v>
      </c>
    </row>
    <row r="191" spans="1:12" ht="13.5" customHeight="1" x14ac:dyDescent="0.15">
      <c r="A191" s="13"/>
      <c r="B191" s="37"/>
      <c r="C191" s="38" t="s">
        <v>232</v>
      </c>
      <c r="D191" s="47"/>
      <c r="E191" s="40" t="s">
        <v>9</v>
      </c>
      <c r="F191" s="70">
        <v>655698</v>
      </c>
      <c r="G191" s="171">
        <v>205246</v>
      </c>
      <c r="H191" s="282">
        <v>4449807</v>
      </c>
      <c r="I191" s="171">
        <v>1512681</v>
      </c>
      <c r="J191" s="236">
        <v>710499</v>
      </c>
      <c r="K191" s="71">
        <v>4250802</v>
      </c>
      <c r="L191" s="70">
        <v>7186488</v>
      </c>
    </row>
    <row r="192" spans="1:12" ht="13.5" customHeight="1" x14ac:dyDescent="0.15">
      <c r="A192" s="13"/>
      <c r="B192" s="37"/>
      <c r="C192" s="38" t="s">
        <v>233</v>
      </c>
      <c r="D192" s="59"/>
      <c r="E192" s="48" t="s">
        <v>9</v>
      </c>
      <c r="F192" s="212">
        <v>2660</v>
      </c>
      <c r="G192" s="213">
        <v>4486</v>
      </c>
      <c r="H192" s="293">
        <v>65688</v>
      </c>
      <c r="I192" s="213">
        <v>69355</v>
      </c>
      <c r="J192" s="334">
        <v>190</v>
      </c>
      <c r="K192" s="71">
        <v>43730</v>
      </c>
      <c r="L192" s="70">
        <v>75930</v>
      </c>
    </row>
    <row r="193" spans="1:12" ht="13.5" customHeight="1" x14ac:dyDescent="0.15">
      <c r="A193" s="13"/>
      <c r="B193" s="37"/>
      <c r="C193" s="38" t="s">
        <v>85</v>
      </c>
      <c r="D193" s="47"/>
      <c r="E193" s="40" t="s">
        <v>9</v>
      </c>
      <c r="F193" s="70">
        <v>273736</v>
      </c>
      <c r="G193" s="171">
        <v>98153</v>
      </c>
      <c r="H193" s="282">
        <v>1222972</v>
      </c>
      <c r="I193" s="171">
        <v>430250</v>
      </c>
      <c r="J193" s="236">
        <v>53248</v>
      </c>
      <c r="K193" s="71">
        <v>786988</v>
      </c>
      <c r="L193" s="70">
        <v>1672620</v>
      </c>
    </row>
    <row r="194" spans="1:12" ht="13.5" customHeight="1" x14ac:dyDescent="0.15">
      <c r="A194" s="13"/>
      <c r="B194" s="37"/>
      <c r="C194" s="38" t="s">
        <v>148</v>
      </c>
      <c r="D194" s="47"/>
      <c r="E194" s="40" t="s">
        <v>9</v>
      </c>
      <c r="F194" s="72">
        <v>1556</v>
      </c>
      <c r="G194" s="170">
        <v>3031</v>
      </c>
      <c r="H194" s="281">
        <v>3613</v>
      </c>
      <c r="I194" s="170">
        <v>6886</v>
      </c>
      <c r="J194" s="193" t="s">
        <v>337</v>
      </c>
      <c r="K194" s="73">
        <v>6914</v>
      </c>
      <c r="L194" s="70">
        <v>11952</v>
      </c>
    </row>
    <row r="195" spans="1:12" ht="13.5" customHeight="1" x14ac:dyDescent="0.15">
      <c r="A195" s="13"/>
      <c r="B195" s="37"/>
      <c r="C195" s="38" t="s">
        <v>213</v>
      </c>
      <c r="D195" s="47"/>
      <c r="E195" s="40" t="s">
        <v>9</v>
      </c>
      <c r="F195" s="72"/>
      <c r="G195" s="170"/>
      <c r="H195" s="281">
        <v>6000</v>
      </c>
      <c r="I195" s="170">
        <v>3553</v>
      </c>
      <c r="J195" s="193" t="s">
        <v>337</v>
      </c>
      <c r="K195" s="73">
        <v>9000</v>
      </c>
      <c r="L195" s="70">
        <v>10800</v>
      </c>
    </row>
    <row r="196" spans="1:12" ht="13.5" customHeight="1" x14ac:dyDescent="0.15">
      <c r="A196" s="13"/>
      <c r="B196" s="37"/>
      <c r="C196" s="38" t="s">
        <v>86</v>
      </c>
      <c r="D196" s="47"/>
      <c r="E196" s="40" t="s">
        <v>9</v>
      </c>
      <c r="F196" s="72"/>
      <c r="G196" s="170"/>
      <c r="H196" s="281">
        <v>1800</v>
      </c>
      <c r="I196" s="170">
        <v>1243</v>
      </c>
      <c r="J196" s="193"/>
      <c r="K196" s="73">
        <v>1800</v>
      </c>
      <c r="L196" s="70">
        <v>2700</v>
      </c>
    </row>
    <row r="197" spans="1:12" ht="13.5" customHeight="1" x14ac:dyDescent="0.15">
      <c r="A197" s="13"/>
      <c r="B197" s="37"/>
      <c r="C197" s="38" t="s">
        <v>87</v>
      </c>
      <c r="D197" s="59"/>
      <c r="E197" s="40" t="s">
        <v>9</v>
      </c>
      <c r="F197" s="72"/>
      <c r="G197" s="170"/>
      <c r="H197" s="281"/>
      <c r="I197" s="170"/>
      <c r="J197" s="193" t="s">
        <v>337</v>
      </c>
      <c r="K197" s="73">
        <v>175</v>
      </c>
      <c r="L197" s="70">
        <v>175</v>
      </c>
    </row>
    <row r="198" spans="1:12" ht="13.5" customHeight="1" x14ac:dyDescent="0.15">
      <c r="A198" s="13"/>
      <c r="B198" s="37"/>
      <c r="C198" s="38" t="s">
        <v>241</v>
      </c>
      <c r="D198" s="39"/>
      <c r="E198" s="40" t="s">
        <v>9</v>
      </c>
      <c r="F198" s="72"/>
      <c r="G198" s="170"/>
      <c r="H198" s="281">
        <v>2176</v>
      </c>
      <c r="I198" s="170">
        <v>2713</v>
      </c>
      <c r="J198" s="193">
        <v>50</v>
      </c>
      <c r="K198" s="73">
        <v>6843</v>
      </c>
      <c r="L198" s="70">
        <v>13451</v>
      </c>
    </row>
    <row r="199" spans="1:12" ht="13.5" customHeight="1" x14ac:dyDescent="0.15">
      <c r="A199" s="13"/>
      <c r="B199" s="37"/>
      <c r="C199" s="38" t="s">
        <v>149</v>
      </c>
      <c r="D199" s="39"/>
      <c r="E199" s="40" t="s">
        <v>9</v>
      </c>
      <c r="F199" s="70"/>
      <c r="G199" s="171"/>
      <c r="H199" s="282">
        <v>78370</v>
      </c>
      <c r="I199" s="171">
        <v>99018</v>
      </c>
      <c r="J199" s="236">
        <v>17920</v>
      </c>
      <c r="K199" s="71">
        <v>81840</v>
      </c>
      <c r="L199" s="70">
        <v>176500</v>
      </c>
    </row>
    <row r="200" spans="1:12" ht="13.5" customHeight="1" x14ac:dyDescent="0.15">
      <c r="A200" s="13"/>
      <c r="B200" s="37"/>
      <c r="C200" s="38" t="s">
        <v>132</v>
      </c>
      <c r="D200" s="39"/>
      <c r="E200" s="40" t="s">
        <v>9</v>
      </c>
      <c r="F200" s="72">
        <v>250</v>
      </c>
      <c r="G200" s="170">
        <v>296</v>
      </c>
      <c r="H200" s="281">
        <v>1825</v>
      </c>
      <c r="I200" s="170">
        <v>2999</v>
      </c>
      <c r="J200" s="193"/>
      <c r="K200" s="73">
        <v>1400</v>
      </c>
      <c r="L200" s="70">
        <v>1900</v>
      </c>
    </row>
    <row r="201" spans="1:12" ht="13.5" customHeight="1" x14ac:dyDescent="0.15">
      <c r="A201" s="13"/>
      <c r="B201" s="37"/>
      <c r="C201" s="38" t="s">
        <v>137</v>
      </c>
      <c r="D201" s="39"/>
      <c r="E201" s="40" t="s">
        <v>9</v>
      </c>
      <c r="F201" s="70" t="s">
        <v>337</v>
      </c>
      <c r="G201" s="171" t="s">
        <v>337</v>
      </c>
      <c r="H201" s="282">
        <v>88600</v>
      </c>
      <c r="I201" s="171">
        <v>73326</v>
      </c>
      <c r="J201" s="236">
        <v>144000</v>
      </c>
      <c r="K201" s="71">
        <v>734400</v>
      </c>
      <c r="L201" s="70">
        <v>1023000</v>
      </c>
    </row>
    <row r="202" spans="1:12" ht="13.5" customHeight="1" x14ac:dyDescent="0.15">
      <c r="A202" s="13"/>
      <c r="B202" s="37"/>
      <c r="C202" s="38" t="s">
        <v>133</v>
      </c>
      <c r="D202" s="39"/>
      <c r="E202" s="40" t="s">
        <v>9</v>
      </c>
      <c r="F202" s="72" t="s">
        <v>337</v>
      </c>
      <c r="G202" s="170" t="s">
        <v>337</v>
      </c>
      <c r="H202" s="281">
        <v>379</v>
      </c>
      <c r="I202" s="170">
        <v>2580</v>
      </c>
      <c r="J202" s="193">
        <v>128</v>
      </c>
      <c r="K202" s="73">
        <v>2396</v>
      </c>
      <c r="L202" s="70">
        <v>3103</v>
      </c>
    </row>
    <row r="203" spans="1:12" ht="13.5" customHeight="1" x14ac:dyDescent="0.15">
      <c r="A203" s="13"/>
      <c r="B203" s="37"/>
      <c r="C203" s="38" t="s">
        <v>96</v>
      </c>
      <c r="D203" s="47"/>
      <c r="E203" s="40" t="s">
        <v>9</v>
      </c>
      <c r="F203" s="163">
        <v>8111</v>
      </c>
      <c r="G203" s="181">
        <v>12465</v>
      </c>
      <c r="H203" s="292">
        <v>24551</v>
      </c>
      <c r="I203" s="181">
        <v>84975</v>
      </c>
      <c r="J203" s="330">
        <v>1700</v>
      </c>
      <c r="K203" s="73">
        <v>37708</v>
      </c>
      <c r="L203" s="70">
        <v>50962</v>
      </c>
    </row>
    <row r="204" spans="1:12" ht="13.5" customHeight="1" x14ac:dyDescent="0.15">
      <c r="A204" s="13"/>
      <c r="B204" s="65"/>
      <c r="C204" s="66" t="s">
        <v>267</v>
      </c>
      <c r="D204" s="67"/>
      <c r="E204" s="210" t="s">
        <v>9</v>
      </c>
      <c r="F204" s="163"/>
      <c r="G204" s="181"/>
      <c r="H204" s="292"/>
      <c r="I204" s="181"/>
      <c r="J204" s="330"/>
      <c r="K204" s="79">
        <v>800</v>
      </c>
      <c r="L204" s="143">
        <v>800</v>
      </c>
    </row>
    <row r="205" spans="1:12" ht="13.5" customHeight="1" x14ac:dyDescent="0.15">
      <c r="A205" s="13"/>
      <c r="B205" s="65"/>
      <c r="C205" s="66" t="s">
        <v>219</v>
      </c>
      <c r="D205" s="67"/>
      <c r="E205" s="210" t="s">
        <v>9</v>
      </c>
      <c r="F205" s="163"/>
      <c r="G205" s="181"/>
      <c r="H205" s="292"/>
      <c r="I205" s="181"/>
      <c r="J205" s="330"/>
      <c r="K205" s="79">
        <v>105</v>
      </c>
      <c r="L205" s="143">
        <v>105</v>
      </c>
    </row>
    <row r="206" spans="1:12" ht="13.5" customHeight="1" x14ac:dyDescent="0.15">
      <c r="A206" s="13"/>
      <c r="B206" s="37"/>
      <c r="C206" s="38" t="s">
        <v>242</v>
      </c>
      <c r="D206" s="47"/>
      <c r="E206" s="40" t="s">
        <v>9</v>
      </c>
      <c r="F206" s="212"/>
      <c r="G206" s="213"/>
      <c r="H206" s="293"/>
      <c r="I206" s="213"/>
      <c r="J206" s="334"/>
      <c r="K206" s="73"/>
      <c r="L206" s="70"/>
    </row>
    <row r="207" spans="1:12" ht="13.5" customHeight="1" x14ac:dyDescent="0.15">
      <c r="A207" s="134"/>
      <c r="B207" s="128"/>
      <c r="C207" s="63" t="s">
        <v>81</v>
      </c>
      <c r="D207" s="64"/>
      <c r="E207" s="139" t="s">
        <v>9</v>
      </c>
      <c r="F207" s="140">
        <f>SUM(F187:F205)</f>
        <v>964180</v>
      </c>
      <c r="G207" s="173">
        <f>SUM(G187:G205)</f>
        <v>345088</v>
      </c>
      <c r="H207" s="284">
        <f t="shared" ref="H207:J207" si="12">SUM(H187:H205)</f>
        <v>6574083</v>
      </c>
      <c r="I207" s="332">
        <f t="shared" si="12"/>
        <v>3226802</v>
      </c>
      <c r="J207" s="237">
        <f t="shared" si="12"/>
        <v>953311</v>
      </c>
      <c r="K207" s="185">
        <f>SUM(K187:K205)</f>
        <v>6148215</v>
      </c>
      <c r="L207" s="140">
        <f>SUM(L187:L206)</f>
        <v>10449286</v>
      </c>
    </row>
    <row r="208" spans="1:12" ht="13.5" customHeight="1" x14ac:dyDescent="0.15">
      <c r="A208" s="16" t="s">
        <v>228</v>
      </c>
      <c r="B208" s="43"/>
      <c r="C208" s="44" t="s">
        <v>91</v>
      </c>
      <c r="D208" s="142"/>
      <c r="E208" s="115" t="s">
        <v>9</v>
      </c>
      <c r="F208" s="88"/>
      <c r="G208" s="182"/>
      <c r="H208" s="291"/>
      <c r="I208" s="182"/>
      <c r="J208" s="329"/>
      <c r="K208" s="211" t="s">
        <v>144</v>
      </c>
      <c r="L208" s="76" t="s">
        <v>144</v>
      </c>
    </row>
    <row r="209" spans="1:12" ht="13.5" customHeight="1" x14ac:dyDescent="0.15">
      <c r="A209" s="15" t="s">
        <v>328</v>
      </c>
      <c r="B209" s="15"/>
      <c r="C209" s="25" t="s">
        <v>87</v>
      </c>
      <c r="D209" s="164"/>
      <c r="E209" s="20" t="s">
        <v>320</v>
      </c>
      <c r="F209" s="264">
        <v>21120</v>
      </c>
      <c r="G209" s="269">
        <v>9965</v>
      </c>
      <c r="H209" s="295">
        <v>63360</v>
      </c>
      <c r="I209" s="269">
        <v>28583</v>
      </c>
      <c r="J209" s="336"/>
      <c r="K209" s="198"/>
      <c r="L209" s="168"/>
    </row>
    <row r="210" spans="1:12" ht="13.5" customHeight="1" x14ac:dyDescent="0.15">
      <c r="A210" s="358" t="s">
        <v>329</v>
      </c>
      <c r="B210" s="153"/>
      <c r="C210" s="244" t="s">
        <v>81</v>
      </c>
      <c r="D210" s="270"/>
      <c r="E210" s="245" t="s">
        <v>9</v>
      </c>
      <c r="F210" s="271">
        <f>SUM(F208:F209)</f>
        <v>21120</v>
      </c>
      <c r="G210" s="272">
        <f t="shared" ref="G210:L210" si="13">SUM(G208:G209)</f>
        <v>9965</v>
      </c>
      <c r="H210" s="296">
        <f t="shared" si="13"/>
        <v>63360</v>
      </c>
      <c r="I210" s="272">
        <f t="shared" si="13"/>
        <v>28583</v>
      </c>
      <c r="J210" s="337">
        <f t="shared" si="13"/>
        <v>0</v>
      </c>
      <c r="K210" s="273">
        <f t="shared" si="13"/>
        <v>0</v>
      </c>
      <c r="L210" s="81">
        <f t="shared" si="13"/>
        <v>0</v>
      </c>
    </row>
    <row r="211" spans="1:12" ht="13.5" customHeight="1" x14ac:dyDescent="0.15">
      <c r="A211" s="16" t="s">
        <v>158</v>
      </c>
      <c r="B211" s="43"/>
      <c r="C211" s="44" t="s">
        <v>87</v>
      </c>
      <c r="D211" s="142"/>
      <c r="E211" s="115" t="s">
        <v>9</v>
      </c>
      <c r="F211" s="88">
        <v>21120</v>
      </c>
      <c r="G211" s="182">
        <v>9792</v>
      </c>
      <c r="H211" s="291">
        <v>218240</v>
      </c>
      <c r="I211" s="182">
        <v>94349</v>
      </c>
      <c r="J211" s="329">
        <v>73645</v>
      </c>
      <c r="K211" s="77">
        <v>309790</v>
      </c>
      <c r="L211" s="76">
        <v>535070</v>
      </c>
    </row>
    <row r="212" spans="1:12" ht="13.5" customHeight="1" x14ac:dyDescent="0.15">
      <c r="A212" s="15" t="s">
        <v>328</v>
      </c>
      <c r="B212" s="43"/>
      <c r="C212" s="44" t="s">
        <v>301</v>
      </c>
      <c r="D212" s="115"/>
      <c r="E212" s="115" t="s">
        <v>9</v>
      </c>
      <c r="F212" s="88"/>
      <c r="G212" s="182"/>
      <c r="H212" s="291"/>
      <c r="I212" s="182"/>
      <c r="J212" s="329"/>
      <c r="K212" s="77"/>
      <c r="L212" s="76">
        <v>145</v>
      </c>
    </row>
    <row r="213" spans="1:12" ht="13.5" customHeight="1" x14ac:dyDescent="0.15">
      <c r="A213" s="15" t="s">
        <v>321</v>
      </c>
      <c r="B213" s="37"/>
      <c r="C213" s="38" t="s">
        <v>84</v>
      </c>
      <c r="D213" s="39"/>
      <c r="E213" s="40" t="s">
        <v>9</v>
      </c>
      <c r="F213" s="212"/>
      <c r="G213" s="213"/>
      <c r="H213" s="293">
        <v>1501</v>
      </c>
      <c r="I213" s="213">
        <v>973</v>
      </c>
      <c r="J213" s="334">
        <v>1501</v>
      </c>
      <c r="K213" s="214">
        <v>4503</v>
      </c>
      <c r="L213" s="72">
        <v>4503</v>
      </c>
    </row>
    <row r="214" spans="1:12" ht="13.5" customHeight="1" x14ac:dyDescent="0.15">
      <c r="A214" s="134"/>
      <c r="B214" s="128"/>
      <c r="C214" s="63" t="s">
        <v>81</v>
      </c>
      <c r="D214" s="64"/>
      <c r="E214" s="139" t="s">
        <v>9</v>
      </c>
      <c r="F214" s="140">
        <f>SUM(F211:F213)</f>
        <v>21120</v>
      </c>
      <c r="G214" s="173">
        <f>SUM(G211:G213)</f>
        <v>9792</v>
      </c>
      <c r="H214" s="284">
        <f t="shared" ref="H214:J214" si="14">SUM(H211:H213)</f>
        <v>219741</v>
      </c>
      <c r="I214" s="332">
        <f t="shared" si="14"/>
        <v>95322</v>
      </c>
      <c r="J214" s="237">
        <f t="shared" si="14"/>
        <v>75146</v>
      </c>
      <c r="K214" s="155">
        <f>SUM(K211:K213)</f>
        <v>314293</v>
      </c>
      <c r="L214" s="144">
        <f>SUM(L211:L213)</f>
        <v>539718</v>
      </c>
    </row>
    <row r="215" spans="1:12" ht="13.5" customHeight="1" x14ac:dyDescent="0.15">
      <c r="A215" s="16" t="s">
        <v>227</v>
      </c>
      <c r="B215" s="15"/>
      <c r="C215" s="26"/>
      <c r="D215" s="164"/>
      <c r="E215" s="20"/>
      <c r="F215" s="114"/>
      <c r="G215" s="23"/>
      <c r="H215" s="294"/>
      <c r="I215" s="197"/>
      <c r="J215" s="335"/>
      <c r="K215" s="141"/>
      <c r="L215" s="114"/>
    </row>
    <row r="216" spans="1:12" ht="13.5" customHeight="1" x14ac:dyDescent="0.15">
      <c r="A216" s="15" t="s">
        <v>322</v>
      </c>
      <c r="B216" s="43"/>
      <c r="C216" s="44" t="s">
        <v>152</v>
      </c>
      <c r="D216" s="142"/>
      <c r="E216" s="115" t="s">
        <v>9</v>
      </c>
      <c r="F216" s="88">
        <v>8400</v>
      </c>
      <c r="G216" s="182">
        <v>1279</v>
      </c>
      <c r="H216" s="291">
        <v>68600</v>
      </c>
      <c r="I216" s="182">
        <v>9994</v>
      </c>
      <c r="J216" s="329">
        <v>22400</v>
      </c>
      <c r="K216" s="211">
        <v>112000</v>
      </c>
      <c r="L216" s="76">
        <v>147000</v>
      </c>
    </row>
    <row r="217" spans="1:12" ht="13.5" customHeight="1" x14ac:dyDescent="0.15">
      <c r="A217" s="358" t="s">
        <v>330</v>
      </c>
      <c r="B217" s="153"/>
      <c r="C217" s="157" t="s">
        <v>81</v>
      </c>
      <c r="D217" s="165"/>
      <c r="E217" s="158" t="s">
        <v>9</v>
      </c>
      <c r="F217" s="140">
        <f>SUM(F216)</f>
        <v>8400</v>
      </c>
      <c r="G217" s="173">
        <f>SUM(G216)</f>
        <v>1279</v>
      </c>
      <c r="H217" s="284">
        <f t="shared" ref="H217:J217" si="15">SUM(H216)</f>
        <v>68600</v>
      </c>
      <c r="I217" s="332">
        <f t="shared" si="15"/>
        <v>9994</v>
      </c>
      <c r="J217" s="237">
        <f t="shared" si="15"/>
        <v>22400</v>
      </c>
      <c r="K217" s="166">
        <f>SUM(K216:K216)</f>
        <v>112000</v>
      </c>
      <c r="L217" s="144">
        <f>SUM(L216:L216)</f>
        <v>147000</v>
      </c>
    </row>
    <row r="218" spans="1:12" ht="13.5" customHeight="1" x14ac:dyDescent="0.15">
      <c r="A218" s="16" t="s">
        <v>159</v>
      </c>
      <c r="B218" s="43"/>
      <c r="C218" s="44" t="s">
        <v>90</v>
      </c>
      <c r="D218" s="35"/>
      <c r="E218" s="36" t="s">
        <v>9</v>
      </c>
      <c r="F218" s="88">
        <v>7200</v>
      </c>
      <c r="G218" s="182">
        <v>2558</v>
      </c>
      <c r="H218" s="291">
        <v>97501</v>
      </c>
      <c r="I218" s="182">
        <v>33790</v>
      </c>
      <c r="J218" s="329">
        <v>6301</v>
      </c>
      <c r="K218" s="186">
        <v>73804</v>
      </c>
      <c r="L218" s="76">
        <v>145407</v>
      </c>
    </row>
    <row r="219" spans="1:12" ht="13.5" customHeight="1" x14ac:dyDescent="0.15">
      <c r="A219" s="15" t="s">
        <v>322</v>
      </c>
      <c r="B219" s="37"/>
      <c r="C219" s="38" t="s">
        <v>84</v>
      </c>
      <c r="D219" s="39"/>
      <c r="E219" s="40" t="s">
        <v>9</v>
      </c>
      <c r="F219" s="212"/>
      <c r="G219" s="213"/>
      <c r="H219" s="293"/>
      <c r="I219" s="213"/>
      <c r="J219" s="334"/>
      <c r="K219" s="214"/>
      <c r="L219" s="72"/>
    </row>
    <row r="220" spans="1:12" ht="13.5" customHeight="1" x14ac:dyDescent="0.15">
      <c r="A220" s="134" t="s">
        <v>321</v>
      </c>
      <c r="B220" s="128"/>
      <c r="C220" s="63" t="s">
        <v>81</v>
      </c>
      <c r="D220" s="64"/>
      <c r="E220" s="139" t="s">
        <v>9</v>
      </c>
      <c r="F220" s="140">
        <f>SUM(F218:F219)</f>
        <v>7200</v>
      </c>
      <c r="G220" s="173">
        <f>SUM(G218:G219)</f>
        <v>2558</v>
      </c>
      <c r="H220" s="284">
        <f t="shared" ref="H220:J220" si="16">SUM(H218:H219)</f>
        <v>97501</v>
      </c>
      <c r="I220" s="332">
        <f t="shared" si="16"/>
        <v>33790</v>
      </c>
      <c r="J220" s="237">
        <f t="shared" si="16"/>
        <v>6301</v>
      </c>
      <c r="K220" s="155">
        <f>SUM(K218:K219)</f>
        <v>73804</v>
      </c>
      <c r="L220" s="144">
        <f>SUM(L218:L219)</f>
        <v>145407</v>
      </c>
    </row>
    <row r="221" spans="1:12" ht="13.5" customHeight="1" x14ac:dyDescent="0.15">
      <c r="A221" s="16" t="s">
        <v>216</v>
      </c>
      <c r="B221" s="43"/>
      <c r="C221" s="44" t="s">
        <v>91</v>
      </c>
      <c r="D221" s="35"/>
      <c r="E221" s="36" t="s">
        <v>9</v>
      </c>
      <c r="F221" s="88"/>
      <c r="G221" s="182"/>
      <c r="H221" s="291"/>
      <c r="I221" s="182"/>
      <c r="J221" s="329"/>
      <c r="K221" s="73"/>
      <c r="L221" s="76"/>
    </row>
    <row r="222" spans="1:12" ht="13.5" customHeight="1" x14ac:dyDescent="0.15">
      <c r="A222" s="14" t="s">
        <v>214</v>
      </c>
      <c r="B222" s="43"/>
      <c r="C222" s="44" t="s">
        <v>226</v>
      </c>
      <c r="D222" s="35"/>
      <c r="E222" s="36" t="s">
        <v>9</v>
      </c>
      <c r="F222" s="88"/>
      <c r="G222" s="182"/>
      <c r="H222" s="291">
        <v>81</v>
      </c>
      <c r="I222" s="182">
        <v>1030</v>
      </c>
      <c r="J222" s="329"/>
      <c r="K222" s="73"/>
      <c r="L222" s="76"/>
    </row>
    <row r="223" spans="1:12" ht="13.5" customHeight="1" x14ac:dyDescent="0.15">
      <c r="A223" s="13"/>
      <c r="B223" s="37"/>
      <c r="C223" s="38" t="s">
        <v>133</v>
      </c>
      <c r="D223" s="39"/>
      <c r="E223" s="48" t="s">
        <v>9</v>
      </c>
      <c r="F223" s="70"/>
      <c r="G223" s="171"/>
      <c r="H223" s="282"/>
      <c r="I223" s="171"/>
      <c r="J223" s="236"/>
      <c r="K223" s="73">
        <v>999892</v>
      </c>
      <c r="L223" s="72">
        <v>999892</v>
      </c>
    </row>
    <row r="224" spans="1:12" ht="13.5" customHeight="1" x14ac:dyDescent="0.15">
      <c r="A224" s="13"/>
      <c r="B224" s="37"/>
      <c r="C224" s="38" t="s">
        <v>134</v>
      </c>
      <c r="D224" s="39"/>
      <c r="E224" s="40" t="s">
        <v>9</v>
      </c>
      <c r="F224" s="212" t="s">
        <v>337</v>
      </c>
      <c r="G224" s="213" t="s">
        <v>337</v>
      </c>
      <c r="H224" s="293">
        <v>8640</v>
      </c>
      <c r="I224" s="213">
        <v>2254</v>
      </c>
      <c r="J224" s="334">
        <v>8640</v>
      </c>
      <c r="K224" s="214">
        <v>8640</v>
      </c>
      <c r="L224" s="72">
        <v>8640</v>
      </c>
    </row>
    <row r="225" spans="1:12" ht="13.5" customHeight="1" x14ac:dyDescent="0.15">
      <c r="A225" s="134" t="s">
        <v>109</v>
      </c>
      <c r="B225" s="128"/>
      <c r="C225" s="63" t="s">
        <v>81</v>
      </c>
      <c r="D225" s="64"/>
      <c r="E225" s="113" t="s">
        <v>9</v>
      </c>
      <c r="F225" s="82">
        <f>SUM(F221:F224)</f>
        <v>0</v>
      </c>
      <c r="G225" s="219">
        <f>SUM(G221:G224)</f>
        <v>0</v>
      </c>
      <c r="H225" s="276">
        <f t="shared" ref="H225:J225" si="17">SUM(H221:H224)</f>
        <v>8721</v>
      </c>
      <c r="I225" s="219">
        <f t="shared" si="17"/>
        <v>3284</v>
      </c>
      <c r="J225" s="324">
        <f t="shared" si="17"/>
        <v>8640</v>
      </c>
      <c r="K225" s="155">
        <f>SUM(K221:K224)</f>
        <v>1008532</v>
      </c>
      <c r="L225" s="91">
        <f>SUM(L221:L224)</f>
        <v>1008532</v>
      </c>
    </row>
    <row r="226" spans="1:12" ht="13.5" customHeight="1" x14ac:dyDescent="0.15">
      <c r="A226" s="16" t="s">
        <v>217</v>
      </c>
      <c r="B226" s="34"/>
      <c r="C226" s="57" t="s">
        <v>96</v>
      </c>
      <c r="D226" s="159"/>
      <c r="E226" s="58" t="s">
        <v>9</v>
      </c>
      <c r="F226" s="68"/>
      <c r="G226" s="180"/>
      <c r="H226" s="297"/>
      <c r="I226" s="180"/>
      <c r="J226" s="338"/>
      <c r="K226" s="161"/>
      <c r="L226" s="87"/>
    </row>
    <row r="227" spans="1:12" ht="13.5" customHeight="1" x14ac:dyDescent="0.15">
      <c r="A227" s="14" t="s">
        <v>215</v>
      </c>
      <c r="B227" s="37"/>
      <c r="C227" s="38" t="s">
        <v>242</v>
      </c>
      <c r="D227" s="39"/>
      <c r="E227" s="48" t="s">
        <v>9</v>
      </c>
      <c r="F227" s="212">
        <v>78642</v>
      </c>
      <c r="G227" s="213">
        <v>19335</v>
      </c>
      <c r="H227" s="293">
        <v>250490</v>
      </c>
      <c r="I227" s="213">
        <v>61149</v>
      </c>
      <c r="J227" s="334">
        <v>12167</v>
      </c>
      <c r="K227" s="214">
        <v>72147</v>
      </c>
      <c r="L227" s="72">
        <v>130548</v>
      </c>
    </row>
    <row r="228" spans="1:12" ht="13.5" customHeight="1" x14ac:dyDescent="0.15">
      <c r="A228" s="14"/>
      <c r="B228" s="37"/>
      <c r="C228" s="38" t="s">
        <v>268</v>
      </c>
      <c r="D228" s="39"/>
      <c r="E228" s="48" t="s">
        <v>263</v>
      </c>
      <c r="F228" s="212"/>
      <c r="G228" s="213"/>
      <c r="H228" s="293"/>
      <c r="I228" s="213"/>
      <c r="J228" s="334"/>
      <c r="K228" s="214"/>
      <c r="L228" s="72"/>
    </row>
    <row r="229" spans="1:12" ht="13.5" customHeight="1" x14ac:dyDescent="0.15">
      <c r="A229" s="134"/>
      <c r="B229" s="41"/>
      <c r="C229" s="244" t="s">
        <v>81</v>
      </c>
      <c r="D229" s="245"/>
      <c r="E229" s="42" t="s">
        <v>9</v>
      </c>
      <c r="F229" s="74">
        <f>SUM(F226:F228)</f>
        <v>78642</v>
      </c>
      <c r="G229" s="172">
        <f>SUM(G226:G228)</f>
        <v>19335</v>
      </c>
      <c r="H229" s="287">
        <f t="shared" ref="H229:J229" si="18">SUM(H226:H228)</f>
        <v>250490</v>
      </c>
      <c r="I229" s="172">
        <f t="shared" si="18"/>
        <v>61149</v>
      </c>
      <c r="J229" s="314">
        <f t="shared" si="18"/>
        <v>12167</v>
      </c>
      <c r="K229" s="75">
        <f>SUM(K226:K228)</f>
        <v>72147</v>
      </c>
      <c r="L229" s="81">
        <f>SUM(L226:L228)</f>
        <v>130548</v>
      </c>
    </row>
    <row r="230" spans="1:12" ht="13.5" customHeight="1" x14ac:dyDescent="0.15">
      <c r="A230" s="16" t="s">
        <v>22</v>
      </c>
      <c r="B230" s="43"/>
      <c r="C230" s="44" t="s">
        <v>84</v>
      </c>
      <c r="D230" s="35"/>
      <c r="E230" s="36" t="s">
        <v>9</v>
      </c>
      <c r="F230" s="162" t="s">
        <v>337</v>
      </c>
      <c r="G230" s="192" t="s">
        <v>337</v>
      </c>
      <c r="H230" s="290">
        <v>4879</v>
      </c>
      <c r="I230" s="192">
        <v>4880</v>
      </c>
      <c r="J230" s="328">
        <v>190</v>
      </c>
      <c r="K230" s="77">
        <v>4689</v>
      </c>
      <c r="L230" s="76">
        <v>8235</v>
      </c>
    </row>
    <row r="231" spans="1:12" ht="13.5" customHeight="1" x14ac:dyDescent="0.15">
      <c r="A231" s="134" t="s">
        <v>112</v>
      </c>
      <c r="B231" s="128"/>
      <c r="C231" s="63" t="s">
        <v>81</v>
      </c>
      <c r="D231" s="64"/>
      <c r="E231" s="139" t="s">
        <v>9</v>
      </c>
      <c r="F231" s="145">
        <f t="shared" ref="F231:I231" si="19">SUM(F230)</f>
        <v>0</v>
      </c>
      <c r="G231" s="176">
        <f t="shared" si="19"/>
        <v>0</v>
      </c>
      <c r="H231" s="276">
        <f t="shared" si="19"/>
        <v>4879</v>
      </c>
      <c r="I231" s="219">
        <f t="shared" si="19"/>
        <v>4880</v>
      </c>
      <c r="J231" s="324">
        <f>SUM(J230)</f>
        <v>190</v>
      </c>
      <c r="K231" s="155">
        <f>SUM(K230)</f>
        <v>4689</v>
      </c>
      <c r="L231" s="145">
        <f>SUM(L230)</f>
        <v>8235</v>
      </c>
    </row>
    <row r="232" spans="1:12" ht="13.5" customHeight="1" x14ac:dyDescent="0.15">
      <c r="A232" s="14" t="s">
        <v>113</v>
      </c>
      <c r="B232" s="34"/>
      <c r="C232" s="57" t="s">
        <v>91</v>
      </c>
      <c r="D232" s="51"/>
      <c r="E232" s="50" t="s">
        <v>9</v>
      </c>
      <c r="F232" s="87"/>
      <c r="G232" s="177"/>
      <c r="H232" s="285"/>
      <c r="I232" s="174"/>
      <c r="J232" s="311">
        <v>21576</v>
      </c>
      <c r="K232" s="73">
        <v>21576</v>
      </c>
      <c r="L232" s="87">
        <v>21576</v>
      </c>
    </row>
    <row r="233" spans="1:12" ht="13.5" customHeight="1" x14ac:dyDescent="0.15">
      <c r="A233" s="13" t="s">
        <v>154</v>
      </c>
      <c r="B233" s="43"/>
      <c r="C233" s="44" t="s">
        <v>243</v>
      </c>
      <c r="D233" s="45"/>
      <c r="E233" s="46" t="s">
        <v>9</v>
      </c>
      <c r="F233" s="76">
        <v>570</v>
      </c>
      <c r="G233" s="174">
        <v>2319</v>
      </c>
      <c r="H233" s="285">
        <v>94510</v>
      </c>
      <c r="I233" s="174">
        <v>169328</v>
      </c>
      <c r="J233" s="311">
        <v>760</v>
      </c>
      <c r="K233" s="73">
        <v>284820</v>
      </c>
      <c r="L233" s="76">
        <v>490170</v>
      </c>
    </row>
    <row r="234" spans="1:12" ht="13.5" customHeight="1" x14ac:dyDescent="0.15">
      <c r="A234" s="13"/>
      <c r="B234" s="43"/>
      <c r="C234" s="44" t="s">
        <v>304</v>
      </c>
      <c r="D234" s="45"/>
      <c r="E234" s="46" t="s">
        <v>9</v>
      </c>
      <c r="F234" s="76"/>
      <c r="G234" s="174"/>
      <c r="H234" s="285"/>
      <c r="I234" s="174"/>
      <c r="J234" s="311"/>
      <c r="K234" s="73">
        <v>57</v>
      </c>
      <c r="L234" s="76">
        <v>57</v>
      </c>
    </row>
    <row r="235" spans="1:12" ht="13.5" customHeight="1" x14ac:dyDescent="0.15">
      <c r="A235" s="13"/>
      <c r="B235" s="43"/>
      <c r="C235" s="44" t="s">
        <v>100</v>
      </c>
      <c r="D235" s="45"/>
      <c r="E235" s="46" t="s">
        <v>288</v>
      </c>
      <c r="F235" s="76">
        <v>56000</v>
      </c>
      <c r="G235" s="174">
        <v>32957</v>
      </c>
      <c r="H235" s="285">
        <v>262560</v>
      </c>
      <c r="I235" s="174">
        <v>105965</v>
      </c>
      <c r="J235" s="311"/>
      <c r="K235" s="73">
        <v>360224</v>
      </c>
      <c r="L235" s="76">
        <v>600701</v>
      </c>
    </row>
    <row r="236" spans="1:12" ht="13.5" customHeight="1" x14ac:dyDescent="0.15">
      <c r="A236" s="13"/>
      <c r="B236" s="37"/>
      <c r="C236" s="38" t="s">
        <v>218</v>
      </c>
      <c r="D236" s="47"/>
      <c r="E236" s="48" t="s">
        <v>9</v>
      </c>
      <c r="F236" s="72">
        <v>20130</v>
      </c>
      <c r="G236" s="170">
        <v>6273</v>
      </c>
      <c r="H236" s="281">
        <v>151590</v>
      </c>
      <c r="I236" s="170">
        <v>119429</v>
      </c>
      <c r="J236" s="193"/>
      <c r="K236" s="73">
        <v>691770</v>
      </c>
      <c r="L236" s="72">
        <v>691770</v>
      </c>
    </row>
    <row r="237" spans="1:12" ht="13.5" customHeight="1" x14ac:dyDescent="0.15">
      <c r="A237" s="13"/>
      <c r="B237" s="37"/>
      <c r="C237" s="38" t="s">
        <v>224</v>
      </c>
      <c r="D237" s="47"/>
      <c r="E237" s="48" t="s">
        <v>288</v>
      </c>
      <c r="F237" s="72"/>
      <c r="G237" s="170"/>
      <c r="H237" s="281">
        <v>19500</v>
      </c>
      <c r="I237" s="170">
        <v>5798</v>
      </c>
      <c r="J237" s="193">
        <v>19500</v>
      </c>
      <c r="K237" s="73">
        <v>39000</v>
      </c>
      <c r="L237" s="73">
        <v>58500</v>
      </c>
    </row>
    <row r="238" spans="1:12" ht="13.5" customHeight="1" x14ac:dyDescent="0.15">
      <c r="A238" s="13"/>
      <c r="B238" s="37"/>
      <c r="C238" s="38" t="s">
        <v>85</v>
      </c>
      <c r="D238" s="47"/>
      <c r="E238" s="48" t="s">
        <v>9</v>
      </c>
      <c r="F238" s="72">
        <v>104020</v>
      </c>
      <c r="G238" s="170">
        <v>43499</v>
      </c>
      <c r="H238" s="281">
        <v>597190</v>
      </c>
      <c r="I238" s="170">
        <v>222425</v>
      </c>
      <c r="J238" s="193"/>
      <c r="K238" s="73">
        <v>100000</v>
      </c>
      <c r="L238" s="73">
        <v>100000</v>
      </c>
    </row>
    <row r="239" spans="1:12" ht="13.5" customHeight="1" x14ac:dyDescent="0.15">
      <c r="A239" s="13"/>
      <c r="B239" s="37"/>
      <c r="C239" s="38" t="s">
        <v>338</v>
      </c>
      <c r="D239" s="47"/>
      <c r="E239" s="48" t="s">
        <v>339</v>
      </c>
      <c r="F239" s="78" t="s">
        <v>337</v>
      </c>
      <c r="G239" s="175" t="s">
        <v>337</v>
      </c>
      <c r="H239" s="283">
        <v>7600</v>
      </c>
      <c r="I239" s="175">
        <v>22679</v>
      </c>
      <c r="J239" s="254"/>
      <c r="K239" s="73"/>
      <c r="L239" s="73"/>
    </row>
    <row r="240" spans="1:12" ht="13.5" customHeight="1" x14ac:dyDescent="0.15">
      <c r="A240" s="13"/>
      <c r="B240" s="37"/>
      <c r="C240" s="38" t="s">
        <v>136</v>
      </c>
      <c r="D240" s="47"/>
      <c r="E240" s="48" t="s">
        <v>9</v>
      </c>
      <c r="F240" s="78"/>
      <c r="G240" s="175"/>
      <c r="H240" s="283">
        <v>14810</v>
      </c>
      <c r="I240" s="175">
        <v>15832</v>
      </c>
      <c r="J240" s="254"/>
      <c r="K240" s="73">
        <v>6240</v>
      </c>
      <c r="L240" s="73">
        <v>14275</v>
      </c>
    </row>
    <row r="241" spans="1:12" ht="13.5" customHeight="1" x14ac:dyDescent="0.15">
      <c r="A241" s="13"/>
      <c r="B241" s="37"/>
      <c r="C241" s="38" t="s">
        <v>86</v>
      </c>
      <c r="D241" s="47"/>
      <c r="E241" s="48" t="s">
        <v>9</v>
      </c>
      <c r="F241" s="72"/>
      <c r="G241" s="170"/>
      <c r="H241" s="281">
        <v>660</v>
      </c>
      <c r="I241" s="170">
        <v>1037</v>
      </c>
      <c r="J241" s="193">
        <v>220</v>
      </c>
      <c r="K241" s="73">
        <v>220</v>
      </c>
      <c r="L241" s="72">
        <v>660</v>
      </c>
    </row>
    <row r="242" spans="1:12" ht="13.5" customHeight="1" x14ac:dyDescent="0.15">
      <c r="A242" s="13"/>
      <c r="B242" s="37"/>
      <c r="C242" s="38" t="s">
        <v>87</v>
      </c>
      <c r="D242" s="47"/>
      <c r="E242" s="48" t="s">
        <v>9</v>
      </c>
      <c r="F242" s="72"/>
      <c r="G242" s="170"/>
      <c r="H242" s="281"/>
      <c r="I242" s="170"/>
      <c r="J242" s="193" t="s">
        <v>337</v>
      </c>
      <c r="K242" s="73">
        <v>580</v>
      </c>
      <c r="L242" s="73">
        <v>580</v>
      </c>
    </row>
    <row r="243" spans="1:12" ht="13.5" customHeight="1" x14ac:dyDescent="0.15">
      <c r="A243" s="13"/>
      <c r="B243" s="37"/>
      <c r="C243" s="38" t="s">
        <v>89</v>
      </c>
      <c r="D243" s="47"/>
      <c r="E243" s="48" t="s">
        <v>9</v>
      </c>
      <c r="F243" s="72"/>
      <c r="G243" s="170"/>
      <c r="H243" s="281"/>
      <c r="I243" s="170"/>
      <c r="J243" s="193">
        <v>800</v>
      </c>
      <c r="K243" s="73">
        <v>3880</v>
      </c>
      <c r="L243" s="72">
        <v>3880</v>
      </c>
    </row>
    <row r="244" spans="1:12" ht="13.5" customHeight="1" x14ac:dyDescent="0.15">
      <c r="A244" s="13"/>
      <c r="B244" s="37"/>
      <c r="C244" s="38" t="s">
        <v>298</v>
      </c>
      <c r="D244" s="47"/>
      <c r="E244" s="48" t="s">
        <v>288</v>
      </c>
      <c r="F244" s="72"/>
      <c r="G244" s="170"/>
      <c r="H244" s="281">
        <v>154</v>
      </c>
      <c r="I244" s="170">
        <v>349</v>
      </c>
      <c r="J244" s="193" t="s">
        <v>337</v>
      </c>
      <c r="K244" s="73">
        <v>270</v>
      </c>
      <c r="L244" s="72">
        <v>270</v>
      </c>
    </row>
    <row r="245" spans="1:12" ht="13.5" customHeight="1" x14ac:dyDescent="0.15">
      <c r="A245" s="13"/>
      <c r="B245" s="37"/>
      <c r="C245" s="38" t="s">
        <v>137</v>
      </c>
      <c r="D245" s="47"/>
      <c r="E245" s="48" t="s">
        <v>9</v>
      </c>
      <c r="F245" s="72">
        <v>16000</v>
      </c>
      <c r="G245" s="170">
        <v>16440</v>
      </c>
      <c r="H245" s="281">
        <v>62400</v>
      </c>
      <c r="I245" s="170">
        <v>62649</v>
      </c>
      <c r="J245" s="193"/>
      <c r="K245" s="73">
        <v>48300</v>
      </c>
      <c r="L245" s="72">
        <v>80300</v>
      </c>
    </row>
    <row r="246" spans="1:12" ht="13.5" customHeight="1" x14ac:dyDescent="0.15">
      <c r="A246" s="13"/>
      <c r="B246" s="43"/>
      <c r="C246" s="38" t="s">
        <v>211</v>
      </c>
      <c r="D246" s="45"/>
      <c r="E246" s="48" t="s">
        <v>9</v>
      </c>
      <c r="F246" s="72">
        <v>22080</v>
      </c>
      <c r="G246" s="170">
        <v>8119</v>
      </c>
      <c r="H246" s="281">
        <v>443440</v>
      </c>
      <c r="I246" s="170">
        <v>157566</v>
      </c>
      <c r="J246" s="193">
        <v>92000</v>
      </c>
      <c r="K246" s="73">
        <v>107600</v>
      </c>
      <c r="L246" s="76">
        <v>264920</v>
      </c>
    </row>
    <row r="247" spans="1:12" ht="13.5" customHeight="1" x14ac:dyDescent="0.15">
      <c r="A247" s="13"/>
      <c r="B247" s="43"/>
      <c r="C247" s="38" t="s">
        <v>133</v>
      </c>
      <c r="D247" s="45"/>
      <c r="E247" s="48" t="s">
        <v>9</v>
      </c>
      <c r="F247" s="72">
        <v>3812</v>
      </c>
      <c r="G247" s="170">
        <v>11516</v>
      </c>
      <c r="H247" s="281">
        <v>29692</v>
      </c>
      <c r="I247" s="170">
        <v>127312</v>
      </c>
      <c r="J247" s="193">
        <v>13055</v>
      </c>
      <c r="K247" s="73">
        <v>42043</v>
      </c>
      <c r="L247" s="76">
        <v>59572</v>
      </c>
    </row>
    <row r="248" spans="1:12" ht="13.5" customHeight="1" x14ac:dyDescent="0.15">
      <c r="A248" s="13"/>
      <c r="B248" s="37"/>
      <c r="C248" s="38" t="s">
        <v>96</v>
      </c>
      <c r="D248" s="47"/>
      <c r="E248" s="48" t="s">
        <v>9</v>
      </c>
      <c r="F248" s="72">
        <v>15655</v>
      </c>
      <c r="G248" s="170">
        <v>88235</v>
      </c>
      <c r="H248" s="281">
        <v>95193</v>
      </c>
      <c r="I248" s="170">
        <v>516598</v>
      </c>
      <c r="J248" s="193">
        <v>9809</v>
      </c>
      <c r="K248" s="73">
        <v>116132</v>
      </c>
      <c r="L248" s="72">
        <v>189169</v>
      </c>
    </row>
    <row r="249" spans="1:12" ht="13.5" customHeight="1" x14ac:dyDescent="0.15">
      <c r="A249" s="13"/>
      <c r="B249" s="37"/>
      <c r="C249" s="38" t="s">
        <v>223</v>
      </c>
      <c r="D249" s="47"/>
      <c r="E249" s="48" t="s">
        <v>9</v>
      </c>
      <c r="F249" s="72"/>
      <c r="G249" s="170"/>
      <c r="H249" s="281"/>
      <c r="I249" s="170"/>
      <c r="J249" s="193"/>
      <c r="K249" s="77">
        <v>190</v>
      </c>
      <c r="L249" s="73">
        <v>190</v>
      </c>
    </row>
    <row r="250" spans="1:12" ht="13.5" customHeight="1" x14ac:dyDescent="0.15">
      <c r="A250" s="13"/>
      <c r="B250" s="37"/>
      <c r="C250" s="38" t="s">
        <v>135</v>
      </c>
      <c r="D250" s="47"/>
      <c r="E250" s="48" t="s">
        <v>9</v>
      </c>
      <c r="F250" s="88">
        <v>969700</v>
      </c>
      <c r="G250" s="182">
        <v>298775</v>
      </c>
      <c r="H250" s="291">
        <v>5540300</v>
      </c>
      <c r="I250" s="182">
        <v>1742694</v>
      </c>
      <c r="J250" s="329">
        <v>954400</v>
      </c>
      <c r="K250" s="73">
        <v>10498800</v>
      </c>
      <c r="L250" s="72">
        <v>18796520</v>
      </c>
    </row>
    <row r="251" spans="1:12" ht="13.5" customHeight="1" x14ac:dyDescent="0.15">
      <c r="A251" s="13"/>
      <c r="B251" s="37"/>
      <c r="C251" s="38" t="s">
        <v>134</v>
      </c>
      <c r="D251" s="47"/>
      <c r="E251" s="48" t="s">
        <v>9</v>
      </c>
      <c r="F251" s="88">
        <v>200</v>
      </c>
      <c r="G251" s="182">
        <v>660</v>
      </c>
      <c r="H251" s="291">
        <v>200</v>
      </c>
      <c r="I251" s="182">
        <v>660</v>
      </c>
      <c r="J251" s="329"/>
      <c r="K251" s="73"/>
      <c r="L251" s="72"/>
    </row>
    <row r="252" spans="1:12" ht="13.5" customHeight="1" x14ac:dyDescent="0.15">
      <c r="A252" s="13"/>
      <c r="B252" s="37"/>
      <c r="C252" s="38" t="s">
        <v>219</v>
      </c>
      <c r="D252" s="47"/>
      <c r="E252" s="48" t="s">
        <v>9</v>
      </c>
      <c r="F252" s="72"/>
      <c r="G252" s="170"/>
      <c r="H252" s="285"/>
      <c r="I252" s="174"/>
      <c r="J252" s="311"/>
      <c r="K252" s="77">
        <v>1600</v>
      </c>
      <c r="L252" s="72">
        <v>1600</v>
      </c>
    </row>
    <row r="253" spans="1:12" ht="13.5" customHeight="1" x14ac:dyDescent="0.15">
      <c r="A253" s="13"/>
      <c r="B253" s="37"/>
      <c r="C253" s="38" t="s">
        <v>305</v>
      </c>
      <c r="D253" s="47"/>
      <c r="E253" s="48" t="s">
        <v>288</v>
      </c>
      <c r="F253" s="72"/>
      <c r="G253" s="170"/>
      <c r="H253" s="285"/>
      <c r="I253" s="174"/>
      <c r="J253" s="311"/>
      <c r="K253" s="77">
        <v>186180</v>
      </c>
      <c r="L253" s="73">
        <v>186180</v>
      </c>
    </row>
    <row r="254" spans="1:12" ht="13.5" customHeight="1" x14ac:dyDescent="0.15">
      <c r="A254" s="13"/>
      <c r="B254" s="37"/>
      <c r="C254" s="38" t="s">
        <v>248</v>
      </c>
      <c r="D254" s="47"/>
      <c r="E254" s="48" t="s">
        <v>9</v>
      </c>
      <c r="F254" s="72"/>
      <c r="G254" s="170"/>
      <c r="H254" s="281">
        <v>57385</v>
      </c>
      <c r="I254" s="170">
        <v>18189</v>
      </c>
      <c r="J254" s="193">
        <v>13109</v>
      </c>
      <c r="K254" s="73">
        <v>51955</v>
      </c>
      <c r="L254" s="73">
        <v>90276</v>
      </c>
    </row>
    <row r="255" spans="1:12" ht="13.5" customHeight="1" x14ac:dyDescent="0.15">
      <c r="A255" s="13"/>
      <c r="B255" s="37"/>
      <c r="C255" s="38" t="s">
        <v>334</v>
      </c>
      <c r="D255" s="47"/>
      <c r="E255" s="48" t="s">
        <v>332</v>
      </c>
      <c r="F255" s="72" t="s">
        <v>337</v>
      </c>
      <c r="G255" s="170" t="s">
        <v>337</v>
      </c>
      <c r="H255" s="281">
        <v>38809</v>
      </c>
      <c r="I255" s="170">
        <v>12844</v>
      </c>
      <c r="J255" s="193"/>
      <c r="K255" s="73"/>
      <c r="L255" s="73"/>
    </row>
    <row r="256" spans="1:12" ht="13.5" customHeight="1" x14ac:dyDescent="0.15">
      <c r="A256" s="137"/>
      <c r="B256" s="128"/>
      <c r="C256" s="63" t="s">
        <v>81</v>
      </c>
      <c r="D256" s="64"/>
      <c r="E256" s="61" t="s">
        <v>9</v>
      </c>
      <c r="F256" s="82">
        <f>SUM(F232:F255)</f>
        <v>1208167</v>
      </c>
      <c r="G256" s="219">
        <f t="shared" ref="G256:L256" si="20">SUM(G232:G255)</f>
        <v>508793</v>
      </c>
      <c r="H256" s="276">
        <f t="shared" si="20"/>
        <v>7415993</v>
      </c>
      <c r="I256" s="219">
        <f t="shared" si="20"/>
        <v>3301354</v>
      </c>
      <c r="J256" s="324">
        <f t="shared" si="20"/>
        <v>1125229</v>
      </c>
      <c r="K256" s="155">
        <f t="shared" si="20"/>
        <v>12561437</v>
      </c>
      <c r="L256" s="82">
        <f t="shared" si="20"/>
        <v>21651166</v>
      </c>
    </row>
    <row r="257" spans="1:12" ht="13.5" customHeight="1" x14ac:dyDescent="0.15">
      <c r="A257" s="14" t="s">
        <v>117</v>
      </c>
      <c r="B257" s="34"/>
      <c r="C257" s="57" t="s">
        <v>83</v>
      </c>
      <c r="D257" s="51"/>
      <c r="E257" s="50" t="s">
        <v>9</v>
      </c>
      <c r="F257" s="87"/>
      <c r="G257" s="177"/>
      <c r="H257" s="288"/>
      <c r="I257" s="177"/>
      <c r="J257" s="315"/>
      <c r="K257" s="161">
        <v>195786</v>
      </c>
      <c r="L257" s="87">
        <v>195786</v>
      </c>
    </row>
    <row r="258" spans="1:12" ht="13.5" customHeight="1" x14ac:dyDescent="0.15">
      <c r="A258" s="14" t="s">
        <v>250</v>
      </c>
      <c r="B258" s="37"/>
      <c r="C258" s="38" t="s">
        <v>224</v>
      </c>
      <c r="D258" s="47"/>
      <c r="E258" s="48" t="s">
        <v>9</v>
      </c>
      <c r="F258" s="72"/>
      <c r="G258" s="170"/>
      <c r="H258" s="281"/>
      <c r="I258" s="170"/>
      <c r="J258" s="193">
        <v>20010</v>
      </c>
      <c r="K258" s="73">
        <v>20010</v>
      </c>
      <c r="L258" s="72">
        <v>20010</v>
      </c>
    </row>
    <row r="259" spans="1:12" ht="13.5" customHeight="1" x14ac:dyDescent="0.15">
      <c r="A259" s="14"/>
      <c r="B259" s="37"/>
      <c r="C259" s="38" t="s">
        <v>249</v>
      </c>
      <c r="D259" s="47"/>
      <c r="E259" s="48" t="s">
        <v>9</v>
      </c>
      <c r="F259" s="72"/>
      <c r="G259" s="170"/>
      <c r="H259" s="281"/>
      <c r="I259" s="170"/>
      <c r="J259" s="193"/>
      <c r="K259" s="73"/>
      <c r="L259" s="72">
        <v>190</v>
      </c>
    </row>
    <row r="260" spans="1:12" ht="13.5" customHeight="1" x14ac:dyDescent="0.15">
      <c r="A260" s="14"/>
      <c r="B260" s="37"/>
      <c r="C260" s="38" t="s">
        <v>335</v>
      </c>
      <c r="D260" s="47"/>
      <c r="E260" s="48" t="s">
        <v>332</v>
      </c>
      <c r="F260" s="72" t="s">
        <v>337</v>
      </c>
      <c r="G260" s="170" t="s">
        <v>337</v>
      </c>
      <c r="H260" s="281">
        <v>16200</v>
      </c>
      <c r="I260" s="170">
        <v>7229</v>
      </c>
      <c r="J260" s="193"/>
      <c r="K260" s="73"/>
      <c r="L260" s="72"/>
    </row>
    <row r="261" spans="1:12" ht="13.5" customHeight="1" x14ac:dyDescent="0.15">
      <c r="A261" s="137"/>
      <c r="B261" s="128"/>
      <c r="C261" s="63" t="s">
        <v>81</v>
      </c>
      <c r="D261" s="64"/>
      <c r="E261" s="61" t="s">
        <v>9</v>
      </c>
      <c r="F261" s="91">
        <f>SUM(F257:F260)</f>
        <v>0</v>
      </c>
      <c r="G261" s="221">
        <f t="shared" ref="G261:L261" si="21">SUM(G257:G260)</f>
        <v>0</v>
      </c>
      <c r="H261" s="278">
        <f t="shared" si="21"/>
        <v>16200</v>
      </c>
      <c r="I261" s="221">
        <f t="shared" si="21"/>
        <v>7229</v>
      </c>
      <c r="J261" s="331">
        <f t="shared" si="21"/>
        <v>20010</v>
      </c>
      <c r="K261" s="155">
        <f t="shared" si="21"/>
        <v>215796</v>
      </c>
      <c r="L261" s="82">
        <f t="shared" si="21"/>
        <v>215986</v>
      </c>
    </row>
    <row r="262" spans="1:12" ht="13.5" customHeight="1" x14ac:dyDescent="0.15">
      <c r="A262" s="16" t="s">
        <v>118</v>
      </c>
      <c r="B262" s="43"/>
      <c r="C262" s="44" t="s">
        <v>83</v>
      </c>
      <c r="D262" s="45"/>
      <c r="E262" s="46" t="s">
        <v>9</v>
      </c>
      <c r="F262" s="76">
        <v>1249837</v>
      </c>
      <c r="G262" s="174">
        <v>211091</v>
      </c>
      <c r="H262" s="285">
        <v>11440009</v>
      </c>
      <c r="I262" s="174">
        <v>1745873</v>
      </c>
      <c r="J262" s="311">
        <v>1436082</v>
      </c>
      <c r="K262" s="77">
        <v>11966057</v>
      </c>
      <c r="L262" s="76">
        <v>23074695</v>
      </c>
    </row>
    <row r="263" spans="1:12" ht="11.25" customHeight="1" x14ac:dyDescent="0.15">
      <c r="A263" s="14" t="s">
        <v>251</v>
      </c>
      <c r="B263" s="15"/>
      <c r="C263" s="25" t="s">
        <v>147</v>
      </c>
      <c r="D263" s="189"/>
      <c r="E263" s="190" t="s">
        <v>9</v>
      </c>
      <c r="F263" s="168">
        <v>1244833</v>
      </c>
      <c r="G263" s="196">
        <v>193185</v>
      </c>
      <c r="H263" s="258">
        <v>5119204</v>
      </c>
      <c r="I263" s="196">
        <v>758295</v>
      </c>
      <c r="J263" s="312">
        <v>1091085</v>
      </c>
      <c r="K263" s="129">
        <v>8119944</v>
      </c>
      <c r="L263" s="168">
        <v>12535523</v>
      </c>
    </row>
    <row r="264" spans="1:12" ht="13.5" customHeight="1" x14ac:dyDescent="0.15">
      <c r="A264" s="14"/>
      <c r="B264" s="37"/>
      <c r="C264" s="38" t="s">
        <v>220</v>
      </c>
      <c r="D264" s="47"/>
      <c r="E264" s="48" t="s">
        <v>9</v>
      </c>
      <c r="F264" s="72"/>
      <c r="G264" s="170"/>
      <c r="H264" s="281"/>
      <c r="I264" s="170"/>
      <c r="J264" s="193"/>
      <c r="K264" s="73">
        <v>1080</v>
      </c>
      <c r="L264" s="72">
        <v>2160</v>
      </c>
    </row>
    <row r="265" spans="1:12" ht="13.5" customHeight="1" x14ac:dyDescent="0.15">
      <c r="A265" s="137"/>
      <c r="B265" s="128"/>
      <c r="C265" s="63" t="s">
        <v>81</v>
      </c>
      <c r="D265" s="64"/>
      <c r="E265" s="135" t="s">
        <v>9</v>
      </c>
      <c r="F265" s="145">
        <f>SUM(F262:F264)</f>
        <v>2494670</v>
      </c>
      <c r="G265" s="176">
        <f>SUM(G262:G264)</f>
        <v>404276</v>
      </c>
      <c r="H265" s="276">
        <f t="shared" ref="H265:J265" si="22">SUM(H262:H264)</f>
        <v>16559213</v>
      </c>
      <c r="I265" s="219">
        <f t="shared" si="22"/>
        <v>2504168</v>
      </c>
      <c r="J265" s="324">
        <f t="shared" si="22"/>
        <v>2527167</v>
      </c>
      <c r="K265" s="155">
        <f>SUM(K262:K264)</f>
        <v>20087081</v>
      </c>
      <c r="L265" s="145">
        <f>SUM(L262:L264)</f>
        <v>35612378</v>
      </c>
    </row>
    <row r="266" spans="1:12" ht="13.5" customHeight="1" x14ac:dyDescent="0.15">
      <c r="A266" s="279"/>
      <c r="B266" s="17"/>
      <c r="C266" s="267"/>
      <c r="D266" s="20"/>
      <c r="E266" s="224"/>
      <c r="F266" s="258"/>
      <c r="G266" s="258"/>
      <c r="H266" s="258"/>
      <c r="I266" s="258"/>
      <c r="J266" s="258"/>
      <c r="K266" s="258"/>
      <c r="L266" s="258"/>
    </row>
    <row r="267" spans="1:12" ht="13.5" customHeight="1" x14ac:dyDescent="0.15">
      <c r="A267" s="279"/>
      <c r="B267" s="17"/>
      <c r="C267" s="267"/>
      <c r="D267" s="20"/>
      <c r="E267" s="224"/>
      <c r="F267" s="258"/>
      <c r="G267" s="258"/>
      <c r="H267" s="258"/>
      <c r="I267" s="258"/>
      <c r="J267" s="258"/>
      <c r="K267" s="258"/>
      <c r="L267" s="258"/>
    </row>
    <row r="268" spans="1:12" ht="13.5" customHeight="1" x14ac:dyDescent="0.15">
      <c r="A268" s="279"/>
      <c r="B268" s="17"/>
      <c r="C268" s="267"/>
      <c r="D268" s="20"/>
      <c r="E268" s="224"/>
      <c r="F268" s="258"/>
      <c r="G268" s="258"/>
      <c r="H268" s="258"/>
      <c r="I268" s="258"/>
      <c r="J268" s="258"/>
      <c r="K268" s="258"/>
      <c r="L268" s="258"/>
    </row>
    <row r="269" spans="1:12" ht="13.5" customHeight="1" x14ac:dyDescent="0.15">
      <c r="A269" s="279"/>
      <c r="B269" s="17"/>
      <c r="C269" s="267"/>
      <c r="D269" s="20"/>
      <c r="E269" s="224"/>
      <c r="F269" s="258"/>
      <c r="G269" s="258"/>
      <c r="H269" s="258"/>
      <c r="I269" s="258"/>
      <c r="J269" s="258"/>
      <c r="K269" s="258"/>
      <c r="L269" s="258"/>
    </row>
    <row r="270" spans="1:12" ht="13.5" customHeight="1" x14ac:dyDescent="0.15">
      <c r="A270" s="279"/>
      <c r="B270" s="17"/>
      <c r="C270" s="267"/>
      <c r="D270" s="20"/>
      <c r="E270" s="224"/>
      <c r="F270" s="258"/>
      <c r="G270" s="258"/>
      <c r="H270" s="258"/>
      <c r="I270" s="258"/>
      <c r="J270" s="258"/>
      <c r="K270" s="258"/>
      <c r="L270" s="258"/>
    </row>
    <row r="271" spans="1:12" ht="13.5" customHeight="1" x14ac:dyDescent="0.15">
      <c r="A271" s="279"/>
      <c r="B271" s="17"/>
      <c r="C271" s="267"/>
      <c r="D271" s="20"/>
      <c r="E271" s="224"/>
      <c r="F271" s="258"/>
      <c r="G271" s="258"/>
      <c r="H271" s="258"/>
      <c r="I271" s="258"/>
      <c r="J271" s="258"/>
      <c r="K271" s="258"/>
      <c r="L271" s="258"/>
    </row>
    <row r="272" spans="1:12" ht="13.5" customHeight="1" x14ac:dyDescent="0.15">
      <c r="A272" s="279"/>
      <c r="B272" s="17"/>
      <c r="C272" s="267"/>
      <c r="D272" s="20"/>
      <c r="E272" s="224"/>
      <c r="F272" s="258"/>
      <c r="G272" s="258"/>
      <c r="H272" s="258"/>
      <c r="I272" s="258"/>
      <c r="J272" s="258"/>
      <c r="K272" s="258"/>
      <c r="L272" s="258"/>
    </row>
    <row r="273" spans="1:12" ht="13.5" customHeight="1" x14ac:dyDescent="0.15">
      <c r="A273" s="279"/>
      <c r="B273" s="17"/>
      <c r="C273" s="267"/>
      <c r="D273" s="20"/>
      <c r="E273" s="224"/>
      <c r="F273" s="258"/>
      <c r="G273" s="258"/>
      <c r="H273" s="258"/>
      <c r="I273" s="258"/>
      <c r="J273" s="258"/>
      <c r="K273" s="258"/>
      <c r="L273" s="258"/>
    </row>
    <row r="274" spans="1:12" ht="13.5" customHeight="1" x14ac:dyDescent="0.15">
      <c r="A274" s="280"/>
      <c r="B274" s="274"/>
      <c r="C274" s="157"/>
      <c r="D274" s="158"/>
      <c r="E274" s="275"/>
      <c r="F274" s="276"/>
      <c r="G274" s="276"/>
      <c r="H274" s="276"/>
      <c r="I274" s="276"/>
      <c r="J274" s="276"/>
      <c r="K274" s="276"/>
      <c r="L274" s="276"/>
    </row>
    <row r="275" spans="1:12" ht="13.5" customHeight="1" x14ac:dyDescent="0.15">
      <c r="A275" s="124" t="s">
        <v>14</v>
      </c>
      <c r="B275" s="121"/>
      <c r="C275" s="382" t="s">
        <v>98</v>
      </c>
      <c r="D275" s="12"/>
      <c r="E275" s="384" t="s">
        <v>80</v>
      </c>
      <c r="F275" s="386" t="s">
        <v>344</v>
      </c>
      <c r="G275" s="387"/>
      <c r="H275" s="377" t="s">
        <v>345</v>
      </c>
      <c r="I275" s="378"/>
      <c r="J275" s="379" t="s">
        <v>285</v>
      </c>
      <c r="K275" s="380"/>
      <c r="L275" s="381"/>
    </row>
    <row r="276" spans="1:12" ht="13.5" customHeight="1" x14ac:dyDescent="0.15">
      <c r="A276" s="131" t="s">
        <v>77</v>
      </c>
      <c r="B276" s="126"/>
      <c r="C276" s="383"/>
      <c r="D276" s="127"/>
      <c r="E276" s="385"/>
      <c r="F276" s="22" t="s">
        <v>78</v>
      </c>
      <c r="G276" s="169" t="s">
        <v>79</v>
      </c>
      <c r="H276" s="310" t="s">
        <v>315</v>
      </c>
      <c r="I276" s="303" t="s">
        <v>316</v>
      </c>
      <c r="J276" s="310" t="s">
        <v>346</v>
      </c>
      <c r="K276" s="120" t="s">
        <v>347</v>
      </c>
      <c r="L276" s="22" t="s">
        <v>244</v>
      </c>
    </row>
    <row r="277" spans="1:12" ht="13.5" customHeight="1" x14ac:dyDescent="0.15">
      <c r="A277" s="16" t="s">
        <v>269</v>
      </c>
      <c r="B277" s="34"/>
      <c r="C277" s="57" t="s">
        <v>105</v>
      </c>
      <c r="D277" s="255"/>
      <c r="E277" s="50" t="s">
        <v>9</v>
      </c>
      <c r="F277" s="87"/>
      <c r="G277" s="177"/>
      <c r="H277" s="288"/>
      <c r="I277" s="177"/>
      <c r="J277" s="315"/>
      <c r="K277" s="161">
        <v>525</v>
      </c>
      <c r="L277" s="87">
        <v>525</v>
      </c>
    </row>
    <row r="278" spans="1:12" ht="13.5" customHeight="1" x14ac:dyDescent="0.15">
      <c r="A278" s="14" t="s">
        <v>25</v>
      </c>
      <c r="B278" s="37"/>
      <c r="C278" s="38" t="s">
        <v>83</v>
      </c>
      <c r="D278" s="47"/>
      <c r="E278" s="48" t="s">
        <v>9</v>
      </c>
      <c r="F278" s="72">
        <v>53032308</v>
      </c>
      <c r="G278" s="170">
        <v>8218059</v>
      </c>
      <c r="H278" s="281">
        <v>308612762</v>
      </c>
      <c r="I278" s="170">
        <v>45860829</v>
      </c>
      <c r="J278" s="193">
        <v>40370085</v>
      </c>
      <c r="K278" s="73">
        <v>316439078</v>
      </c>
      <c r="L278" s="72">
        <v>550916041</v>
      </c>
    </row>
    <row r="279" spans="1:12" ht="13.5" customHeight="1" x14ac:dyDescent="0.15">
      <c r="A279" s="13"/>
      <c r="B279" s="37"/>
      <c r="C279" s="38" t="s">
        <v>85</v>
      </c>
      <c r="D279" s="47"/>
      <c r="E279" s="48" t="s">
        <v>9</v>
      </c>
      <c r="F279" s="72">
        <v>6916483</v>
      </c>
      <c r="G279" s="170">
        <v>1103801</v>
      </c>
      <c r="H279" s="281">
        <v>48529021</v>
      </c>
      <c r="I279" s="170">
        <v>7544108</v>
      </c>
      <c r="J279" s="193">
        <v>12799206</v>
      </c>
      <c r="K279" s="73">
        <v>51512185</v>
      </c>
      <c r="L279" s="73">
        <v>83750349</v>
      </c>
    </row>
    <row r="280" spans="1:12" ht="13.5" customHeight="1" x14ac:dyDescent="0.15">
      <c r="A280" s="13"/>
      <c r="B280" s="37"/>
      <c r="C280" s="38" t="s">
        <v>336</v>
      </c>
      <c r="D280" s="47"/>
      <c r="E280" s="48" t="s">
        <v>332</v>
      </c>
      <c r="F280" s="72" t="s">
        <v>337</v>
      </c>
      <c r="G280" s="170" t="s">
        <v>337</v>
      </c>
      <c r="H280" s="281">
        <v>400</v>
      </c>
      <c r="I280" s="170">
        <v>1268</v>
      </c>
      <c r="J280" s="193"/>
      <c r="K280" s="73"/>
      <c r="L280" s="73"/>
    </row>
    <row r="281" spans="1:12" ht="13.5" customHeight="1" x14ac:dyDescent="0.15">
      <c r="A281" s="13"/>
      <c r="B281" s="37"/>
      <c r="C281" s="38" t="s">
        <v>220</v>
      </c>
      <c r="D281" s="47"/>
      <c r="E281" s="48" t="s">
        <v>9</v>
      </c>
      <c r="F281" s="72">
        <v>21600</v>
      </c>
      <c r="G281" s="170">
        <v>6854</v>
      </c>
      <c r="H281" s="281">
        <v>177500</v>
      </c>
      <c r="I281" s="170">
        <v>58539</v>
      </c>
      <c r="J281" s="193">
        <v>22680</v>
      </c>
      <c r="K281" s="73">
        <v>275256</v>
      </c>
      <c r="L281" s="73">
        <v>357012</v>
      </c>
    </row>
    <row r="282" spans="1:12" ht="13.5" customHeight="1" x14ac:dyDescent="0.15">
      <c r="A282" s="13"/>
      <c r="B282" s="37"/>
      <c r="C282" s="38" t="s">
        <v>306</v>
      </c>
      <c r="D282" s="47"/>
      <c r="E282" s="48" t="s">
        <v>288</v>
      </c>
      <c r="F282" s="72"/>
      <c r="G282" s="170"/>
      <c r="H282" s="281"/>
      <c r="I282" s="170"/>
      <c r="J282" s="193"/>
      <c r="K282" s="73">
        <v>25</v>
      </c>
      <c r="L282" s="73">
        <v>25</v>
      </c>
    </row>
    <row r="283" spans="1:12" ht="13.5" customHeight="1" x14ac:dyDescent="0.15">
      <c r="A283" s="13"/>
      <c r="B283" s="37"/>
      <c r="C283" s="38" t="s">
        <v>270</v>
      </c>
      <c r="D283" s="47"/>
      <c r="E283" s="48" t="s">
        <v>9</v>
      </c>
      <c r="F283" s="72"/>
      <c r="G283" s="170"/>
      <c r="H283" s="281"/>
      <c r="I283" s="170"/>
      <c r="J283" s="193"/>
      <c r="K283" s="73"/>
      <c r="L283" s="73">
        <v>3159</v>
      </c>
    </row>
    <row r="284" spans="1:12" s="1" customFormat="1" ht="13.5" customHeight="1" x14ac:dyDescent="0.15">
      <c r="A284" s="137"/>
      <c r="B284" s="41"/>
      <c r="C284" s="244" t="s">
        <v>103</v>
      </c>
      <c r="D284" s="245"/>
      <c r="E284" s="49" t="s">
        <v>9</v>
      </c>
      <c r="F284" s="74">
        <f t="shared" ref="F284:L284" si="23">SUM(F277:F283)</f>
        <v>59970391</v>
      </c>
      <c r="G284" s="172">
        <f t="shared" si="23"/>
        <v>9328714</v>
      </c>
      <c r="H284" s="287">
        <f t="shared" si="23"/>
        <v>357319683</v>
      </c>
      <c r="I284" s="172">
        <f t="shared" si="23"/>
        <v>53464744</v>
      </c>
      <c r="J284" s="314">
        <f t="shared" si="23"/>
        <v>53191971</v>
      </c>
      <c r="K284" s="75">
        <f t="shared" si="23"/>
        <v>368227069</v>
      </c>
      <c r="L284" s="74">
        <f t="shared" si="23"/>
        <v>635027111</v>
      </c>
    </row>
    <row r="285" spans="1:12" ht="13.5" customHeight="1" x14ac:dyDescent="0.15">
      <c r="A285" s="16" t="s">
        <v>119</v>
      </c>
      <c r="B285" s="34"/>
      <c r="C285" s="57" t="s">
        <v>234</v>
      </c>
      <c r="D285" s="148"/>
      <c r="E285" s="50" t="s">
        <v>9</v>
      </c>
      <c r="F285" s="72">
        <v>840</v>
      </c>
      <c r="G285" s="170">
        <v>837</v>
      </c>
      <c r="H285" s="285">
        <v>1855</v>
      </c>
      <c r="I285" s="174">
        <v>2418</v>
      </c>
      <c r="J285" s="311"/>
      <c r="K285" s="161">
        <v>6499</v>
      </c>
      <c r="L285" s="87">
        <v>12003</v>
      </c>
    </row>
    <row r="286" spans="1:12" ht="13.5" customHeight="1" x14ac:dyDescent="0.15">
      <c r="A286" s="14" t="s">
        <v>108</v>
      </c>
      <c r="B286" s="37"/>
      <c r="C286" s="38" t="s">
        <v>235</v>
      </c>
      <c r="D286" s="59"/>
      <c r="E286" s="48" t="s">
        <v>9</v>
      </c>
      <c r="F286" s="72"/>
      <c r="G286" s="170"/>
      <c r="H286" s="281">
        <v>13730</v>
      </c>
      <c r="I286" s="170">
        <v>23072</v>
      </c>
      <c r="J286" s="193">
        <v>5500</v>
      </c>
      <c r="K286" s="73">
        <v>19676</v>
      </c>
      <c r="L286" s="72">
        <v>23460</v>
      </c>
    </row>
    <row r="287" spans="1:12" ht="13.5" customHeight="1" x14ac:dyDescent="0.15">
      <c r="A287" s="14"/>
      <c r="B287" s="37"/>
      <c r="C287" s="38" t="s">
        <v>233</v>
      </c>
      <c r="D287" s="59"/>
      <c r="E287" s="48" t="s">
        <v>9</v>
      </c>
      <c r="F287" s="72">
        <v>5687</v>
      </c>
      <c r="G287" s="170">
        <v>3795</v>
      </c>
      <c r="H287" s="281">
        <v>16053</v>
      </c>
      <c r="I287" s="170">
        <v>9807</v>
      </c>
      <c r="J287" s="193">
        <v>5036</v>
      </c>
      <c r="K287" s="73">
        <v>36866</v>
      </c>
      <c r="L287" s="72">
        <v>45002</v>
      </c>
    </row>
    <row r="288" spans="1:12" ht="13.5" customHeight="1" x14ac:dyDescent="0.15">
      <c r="A288" s="14"/>
      <c r="B288" s="37"/>
      <c r="C288" s="38" t="s">
        <v>236</v>
      </c>
      <c r="D288" s="47"/>
      <c r="E288" s="48" t="s">
        <v>9</v>
      </c>
      <c r="F288" s="72">
        <v>432</v>
      </c>
      <c r="G288" s="170">
        <v>569</v>
      </c>
      <c r="H288" s="281">
        <v>1388</v>
      </c>
      <c r="I288" s="170">
        <v>1835</v>
      </c>
      <c r="J288" s="193"/>
      <c r="K288" s="73">
        <v>864</v>
      </c>
      <c r="L288" s="72">
        <v>1728</v>
      </c>
    </row>
    <row r="289" spans="1:12" ht="13.5" customHeight="1" x14ac:dyDescent="0.15">
      <c r="A289" s="14"/>
      <c r="B289" s="37"/>
      <c r="C289" s="38" t="s">
        <v>238</v>
      </c>
      <c r="D289" s="47"/>
      <c r="E289" s="48" t="s">
        <v>9</v>
      </c>
      <c r="F289" s="72">
        <v>1077</v>
      </c>
      <c r="G289" s="170">
        <v>778</v>
      </c>
      <c r="H289" s="281">
        <v>10225</v>
      </c>
      <c r="I289" s="170">
        <v>6512</v>
      </c>
      <c r="J289" s="193"/>
      <c r="K289" s="73">
        <v>10851</v>
      </c>
      <c r="L289" s="72">
        <v>14803</v>
      </c>
    </row>
    <row r="290" spans="1:12" ht="13.5" customHeight="1" x14ac:dyDescent="0.15">
      <c r="A290" s="14"/>
      <c r="B290" s="37"/>
      <c r="C290" s="38" t="s">
        <v>237</v>
      </c>
      <c r="D290" s="47"/>
      <c r="E290" s="48" t="s">
        <v>9</v>
      </c>
      <c r="F290" s="72">
        <v>12642</v>
      </c>
      <c r="G290" s="170">
        <v>7914</v>
      </c>
      <c r="H290" s="281">
        <v>36450</v>
      </c>
      <c r="I290" s="170">
        <v>24939</v>
      </c>
      <c r="J290" s="193">
        <v>2333</v>
      </c>
      <c r="K290" s="73">
        <v>44208</v>
      </c>
      <c r="L290" s="72">
        <v>84015</v>
      </c>
    </row>
    <row r="291" spans="1:12" ht="13.5" customHeight="1" x14ac:dyDescent="0.15">
      <c r="A291" s="14"/>
      <c r="B291" s="37"/>
      <c r="C291" s="38" t="s">
        <v>88</v>
      </c>
      <c r="D291" s="47"/>
      <c r="E291" s="48" t="s">
        <v>9</v>
      </c>
      <c r="F291" s="72">
        <v>658</v>
      </c>
      <c r="G291" s="170">
        <v>521</v>
      </c>
      <c r="H291" s="281">
        <v>2436</v>
      </c>
      <c r="I291" s="170">
        <v>2091</v>
      </c>
      <c r="J291" s="193"/>
      <c r="K291" s="73">
        <v>1637</v>
      </c>
      <c r="L291" s="72">
        <v>3094</v>
      </c>
    </row>
    <row r="292" spans="1:12" ht="13.5" customHeight="1" x14ac:dyDescent="0.15">
      <c r="A292" s="137"/>
      <c r="B292" s="153"/>
      <c r="C292" s="157" t="s">
        <v>103</v>
      </c>
      <c r="D292" s="158"/>
      <c r="E292" s="135" t="s">
        <v>9</v>
      </c>
      <c r="F292" s="144">
        <f>SUM(F285:F291)</f>
        <v>21336</v>
      </c>
      <c r="G292" s="179">
        <f>SUM(G285:G291)</f>
        <v>14414</v>
      </c>
      <c r="H292" s="278">
        <f t="shared" ref="H292:J292" si="24">SUM(H285:H291)</f>
        <v>82137</v>
      </c>
      <c r="I292" s="221">
        <f t="shared" si="24"/>
        <v>70674</v>
      </c>
      <c r="J292" s="331">
        <f t="shared" si="24"/>
        <v>12869</v>
      </c>
      <c r="K292" s="155">
        <f>SUM(K285:K291)</f>
        <v>120601</v>
      </c>
      <c r="L292" s="144">
        <f>SUM(L285:L291)</f>
        <v>184105</v>
      </c>
    </row>
    <row r="293" spans="1:12" ht="13.5" customHeight="1" x14ac:dyDescent="0.15">
      <c r="A293" s="14" t="s">
        <v>120</v>
      </c>
      <c r="B293" s="37"/>
      <c r="C293" s="38" t="s">
        <v>110</v>
      </c>
      <c r="D293" s="47"/>
      <c r="E293" s="48" t="s">
        <v>9</v>
      </c>
      <c r="F293" s="72" t="s">
        <v>337</v>
      </c>
      <c r="G293" s="170" t="s">
        <v>337</v>
      </c>
      <c r="H293" s="281">
        <v>20665</v>
      </c>
      <c r="I293" s="170">
        <v>41132</v>
      </c>
      <c r="J293" s="193"/>
      <c r="K293" s="73"/>
      <c r="L293" s="72"/>
    </row>
    <row r="294" spans="1:12" ht="13.5" customHeight="1" x14ac:dyDescent="0.15">
      <c r="A294" s="13" t="s">
        <v>26</v>
      </c>
      <c r="B294" s="37"/>
      <c r="C294" s="38" t="s">
        <v>271</v>
      </c>
      <c r="D294" s="47"/>
      <c r="E294" s="48"/>
      <c r="F294" s="72"/>
      <c r="G294" s="170"/>
      <c r="H294" s="281"/>
      <c r="I294" s="170"/>
      <c r="J294" s="193"/>
      <c r="K294" s="73">
        <v>700</v>
      </c>
      <c r="L294" s="72">
        <v>700</v>
      </c>
    </row>
    <row r="295" spans="1:12" ht="13.5" customHeight="1" x14ac:dyDescent="0.15">
      <c r="A295" s="13"/>
      <c r="B295" s="37"/>
      <c r="C295" s="38" t="s">
        <v>95</v>
      </c>
      <c r="D295" s="47"/>
      <c r="E295" s="48" t="s">
        <v>9</v>
      </c>
      <c r="F295" s="72">
        <v>12501</v>
      </c>
      <c r="G295" s="170">
        <v>17766</v>
      </c>
      <c r="H295" s="286">
        <v>40341</v>
      </c>
      <c r="I295" s="170">
        <v>59388</v>
      </c>
      <c r="J295" s="193">
        <v>6291</v>
      </c>
      <c r="K295" s="73">
        <v>43463</v>
      </c>
      <c r="L295" s="72">
        <v>84491</v>
      </c>
    </row>
    <row r="296" spans="1:12" ht="13.5" customHeight="1" x14ac:dyDescent="0.15">
      <c r="A296" s="13"/>
      <c r="B296" s="37"/>
      <c r="C296" s="38" t="s">
        <v>82</v>
      </c>
      <c r="D296" s="39"/>
      <c r="E296" s="40" t="s">
        <v>9</v>
      </c>
      <c r="F296" s="72"/>
      <c r="G296" s="170"/>
      <c r="H296" s="281">
        <v>76900</v>
      </c>
      <c r="I296" s="170">
        <v>79714</v>
      </c>
      <c r="J296" s="193">
        <v>15200</v>
      </c>
      <c r="K296" s="73">
        <v>60940</v>
      </c>
      <c r="L296" s="72">
        <v>152280</v>
      </c>
    </row>
    <row r="297" spans="1:12" ht="13.5" customHeight="1" x14ac:dyDescent="0.15">
      <c r="A297" s="13"/>
      <c r="B297" s="37"/>
      <c r="C297" s="38" t="s">
        <v>212</v>
      </c>
      <c r="D297" s="47"/>
      <c r="E297" s="40" t="s">
        <v>9</v>
      </c>
      <c r="F297" s="72">
        <v>11680</v>
      </c>
      <c r="G297" s="170">
        <v>4928</v>
      </c>
      <c r="H297" s="286">
        <v>21837</v>
      </c>
      <c r="I297" s="170">
        <v>21438</v>
      </c>
      <c r="J297" s="193"/>
      <c r="K297" s="73">
        <v>14340</v>
      </c>
      <c r="L297" s="72">
        <v>35977</v>
      </c>
    </row>
    <row r="298" spans="1:12" ht="13.5" customHeight="1" x14ac:dyDescent="0.15">
      <c r="A298" s="13"/>
      <c r="B298" s="37"/>
      <c r="C298" s="38" t="s">
        <v>107</v>
      </c>
      <c r="D298" s="39"/>
      <c r="E298" s="40" t="s">
        <v>9</v>
      </c>
      <c r="F298" s="72">
        <v>1988821</v>
      </c>
      <c r="G298" s="170">
        <v>443672</v>
      </c>
      <c r="H298" s="286">
        <v>20551056</v>
      </c>
      <c r="I298" s="170">
        <v>4078181</v>
      </c>
      <c r="J298" s="193">
        <v>3065868</v>
      </c>
      <c r="K298" s="73">
        <v>21535263</v>
      </c>
      <c r="L298" s="72">
        <v>36951344</v>
      </c>
    </row>
    <row r="299" spans="1:12" ht="13.5" customHeight="1" x14ac:dyDescent="0.15">
      <c r="A299" s="13"/>
      <c r="B299" s="37"/>
      <c r="C299" s="66" t="s">
        <v>85</v>
      </c>
      <c r="D299" s="160"/>
      <c r="E299" s="210" t="s">
        <v>9</v>
      </c>
      <c r="F299" s="78">
        <v>43420</v>
      </c>
      <c r="G299" s="175">
        <v>11970</v>
      </c>
      <c r="H299" s="231">
        <v>1169754</v>
      </c>
      <c r="I299" s="175">
        <v>228521</v>
      </c>
      <c r="J299" s="254">
        <v>43000</v>
      </c>
      <c r="K299" s="79">
        <v>732001</v>
      </c>
      <c r="L299" s="78">
        <v>1539866</v>
      </c>
    </row>
    <row r="300" spans="1:12" ht="13.5" customHeight="1" x14ac:dyDescent="0.15">
      <c r="A300" s="13"/>
      <c r="B300" s="43"/>
      <c r="C300" s="38" t="s">
        <v>102</v>
      </c>
      <c r="D300" s="39"/>
      <c r="E300" s="40" t="s">
        <v>9</v>
      </c>
      <c r="F300" s="72" t="s">
        <v>337</v>
      </c>
      <c r="G300" s="170" t="s">
        <v>337</v>
      </c>
      <c r="H300" s="281">
        <v>2940</v>
      </c>
      <c r="I300" s="170">
        <v>7926</v>
      </c>
      <c r="J300" s="193"/>
      <c r="K300" s="73">
        <v>825</v>
      </c>
      <c r="L300" s="72">
        <v>1837</v>
      </c>
    </row>
    <row r="301" spans="1:12" ht="13.5" customHeight="1" x14ac:dyDescent="0.15">
      <c r="A301" s="13"/>
      <c r="B301" s="37"/>
      <c r="C301" s="38" t="s">
        <v>148</v>
      </c>
      <c r="D301" s="39"/>
      <c r="E301" s="40" t="s">
        <v>9</v>
      </c>
      <c r="F301" s="72">
        <v>949</v>
      </c>
      <c r="G301" s="170">
        <v>883</v>
      </c>
      <c r="H301" s="286">
        <v>14496</v>
      </c>
      <c r="I301" s="170">
        <v>11952</v>
      </c>
      <c r="J301" s="193">
        <v>2458</v>
      </c>
      <c r="K301" s="73">
        <v>4270</v>
      </c>
      <c r="L301" s="72">
        <v>11706</v>
      </c>
    </row>
    <row r="302" spans="1:12" ht="13.5" customHeight="1" x14ac:dyDescent="0.15">
      <c r="A302" s="14"/>
      <c r="B302" s="37"/>
      <c r="C302" s="66" t="s">
        <v>87</v>
      </c>
      <c r="D302" s="39"/>
      <c r="E302" s="40" t="s">
        <v>9</v>
      </c>
      <c r="F302" s="72" t="s">
        <v>337</v>
      </c>
      <c r="G302" s="170" t="s">
        <v>337</v>
      </c>
      <c r="H302" s="281">
        <v>900</v>
      </c>
      <c r="I302" s="170">
        <v>1208</v>
      </c>
      <c r="J302" s="193" t="s">
        <v>337</v>
      </c>
      <c r="K302" s="73">
        <v>1018</v>
      </c>
      <c r="L302" s="72">
        <v>1238</v>
      </c>
    </row>
    <row r="303" spans="1:12" ht="13.5" customHeight="1" x14ac:dyDescent="0.15">
      <c r="A303" s="14"/>
      <c r="B303" s="65"/>
      <c r="C303" s="66" t="s">
        <v>137</v>
      </c>
      <c r="D303" s="160"/>
      <c r="E303" s="40" t="s">
        <v>9</v>
      </c>
      <c r="F303" s="72" t="s">
        <v>337</v>
      </c>
      <c r="G303" s="170" t="s">
        <v>337</v>
      </c>
      <c r="H303" s="281">
        <v>800</v>
      </c>
      <c r="I303" s="170">
        <v>354</v>
      </c>
      <c r="J303" s="193"/>
      <c r="K303" s="73">
        <v>475</v>
      </c>
      <c r="L303" s="78">
        <v>475</v>
      </c>
    </row>
    <row r="304" spans="1:12" ht="13.5" customHeight="1" x14ac:dyDescent="0.15">
      <c r="A304" s="13"/>
      <c r="B304" s="65"/>
      <c r="C304" s="66" t="s">
        <v>133</v>
      </c>
      <c r="D304" s="160"/>
      <c r="E304" s="40" t="s">
        <v>9</v>
      </c>
      <c r="F304" s="72" t="s">
        <v>337</v>
      </c>
      <c r="G304" s="170" t="s">
        <v>337</v>
      </c>
      <c r="H304" s="281">
        <v>1881</v>
      </c>
      <c r="I304" s="170">
        <v>7910</v>
      </c>
      <c r="J304" s="193"/>
      <c r="K304" s="73"/>
      <c r="L304" s="78"/>
    </row>
    <row r="305" spans="1:12" ht="13.5" customHeight="1" x14ac:dyDescent="0.15">
      <c r="A305" s="13"/>
      <c r="B305" s="37"/>
      <c r="C305" s="38" t="s">
        <v>96</v>
      </c>
      <c r="D305" s="39"/>
      <c r="E305" s="40" t="s">
        <v>9</v>
      </c>
      <c r="F305" s="72" t="s">
        <v>337</v>
      </c>
      <c r="G305" s="170" t="s">
        <v>337</v>
      </c>
      <c r="H305" s="281">
        <v>4895</v>
      </c>
      <c r="I305" s="170">
        <v>14616</v>
      </c>
      <c r="J305" s="193">
        <v>360</v>
      </c>
      <c r="K305" s="73">
        <v>12264</v>
      </c>
      <c r="L305" s="72">
        <v>17706</v>
      </c>
    </row>
    <row r="306" spans="1:12" ht="13.5" customHeight="1" x14ac:dyDescent="0.15">
      <c r="A306" s="134"/>
      <c r="B306" s="128"/>
      <c r="C306" s="63" t="s">
        <v>81</v>
      </c>
      <c r="D306" s="64"/>
      <c r="E306" s="135" t="s">
        <v>9</v>
      </c>
      <c r="F306" s="145">
        <f t="shared" ref="F306:L306" si="25">SUM(F293:F305)</f>
        <v>2057371</v>
      </c>
      <c r="G306" s="176">
        <f t="shared" si="25"/>
        <v>479219</v>
      </c>
      <c r="H306" s="276">
        <f t="shared" si="25"/>
        <v>21906465</v>
      </c>
      <c r="I306" s="219">
        <f t="shared" si="25"/>
        <v>4552340</v>
      </c>
      <c r="J306" s="324">
        <f t="shared" si="25"/>
        <v>3133177</v>
      </c>
      <c r="K306" s="155">
        <f t="shared" si="25"/>
        <v>22405559</v>
      </c>
      <c r="L306" s="145">
        <f t="shared" si="25"/>
        <v>38797620</v>
      </c>
    </row>
    <row r="307" spans="1:12" ht="13.5" customHeight="1" x14ac:dyDescent="0.15">
      <c r="A307" s="14" t="s">
        <v>121</v>
      </c>
      <c r="B307" s="28"/>
      <c r="C307" s="24"/>
      <c r="D307" s="60"/>
      <c r="E307" s="29"/>
      <c r="F307" s="89"/>
      <c r="G307" s="178"/>
      <c r="H307" s="277"/>
      <c r="I307" s="178"/>
      <c r="J307" s="333"/>
      <c r="K307" s="90"/>
      <c r="L307" s="89"/>
    </row>
    <row r="308" spans="1:12" ht="13.5" customHeight="1" x14ac:dyDescent="0.15">
      <c r="A308" s="134" t="s">
        <v>139</v>
      </c>
      <c r="B308" s="62"/>
      <c r="C308" s="63"/>
      <c r="D308" s="64"/>
      <c r="E308" s="135" t="s">
        <v>9</v>
      </c>
      <c r="F308" s="144" t="s">
        <v>141</v>
      </c>
      <c r="G308" s="179" t="s">
        <v>141</v>
      </c>
      <c r="H308" s="278"/>
      <c r="I308" s="221"/>
      <c r="J308" s="331"/>
      <c r="K308" s="155" t="s">
        <v>144</v>
      </c>
      <c r="L308" s="144" t="s">
        <v>141</v>
      </c>
    </row>
    <row r="309" spans="1:12" ht="13.5" customHeight="1" x14ac:dyDescent="0.15">
      <c r="A309" s="14" t="s">
        <v>122</v>
      </c>
      <c r="B309" s="37"/>
      <c r="C309" s="38" t="s">
        <v>333</v>
      </c>
      <c r="D309" s="47"/>
      <c r="E309" s="48" t="s">
        <v>9</v>
      </c>
      <c r="F309" s="72" t="s">
        <v>337</v>
      </c>
      <c r="G309" s="170" t="s">
        <v>337</v>
      </c>
      <c r="H309" s="281">
        <v>33396</v>
      </c>
      <c r="I309" s="170">
        <v>54002</v>
      </c>
      <c r="J309" s="193"/>
      <c r="K309" s="73"/>
      <c r="L309" s="72"/>
    </row>
    <row r="310" spans="1:12" ht="13.5" customHeight="1" x14ac:dyDescent="0.15">
      <c r="A310" s="13" t="s">
        <v>131</v>
      </c>
      <c r="B310" s="65"/>
      <c r="C310" s="38" t="s">
        <v>212</v>
      </c>
      <c r="D310" s="47"/>
      <c r="E310" s="48" t="s">
        <v>9</v>
      </c>
      <c r="F310" s="78">
        <v>4450950</v>
      </c>
      <c r="G310" s="175">
        <v>886975</v>
      </c>
      <c r="H310" s="283">
        <v>31720885</v>
      </c>
      <c r="I310" s="175">
        <v>5374796</v>
      </c>
      <c r="J310" s="254">
        <v>4598952</v>
      </c>
      <c r="K310" s="79">
        <v>32879367</v>
      </c>
      <c r="L310" s="78">
        <v>56263587</v>
      </c>
    </row>
    <row r="311" spans="1:12" ht="13.5" customHeight="1" x14ac:dyDescent="0.15">
      <c r="A311" s="13"/>
      <c r="B311" s="65"/>
      <c r="C311" s="38" t="s">
        <v>85</v>
      </c>
      <c r="D311" s="39"/>
      <c r="E311" s="40" t="s">
        <v>9</v>
      </c>
      <c r="F311" s="78">
        <v>2678841</v>
      </c>
      <c r="G311" s="175">
        <v>471655</v>
      </c>
      <c r="H311" s="283">
        <v>11659051</v>
      </c>
      <c r="I311" s="175">
        <v>1868720</v>
      </c>
      <c r="J311" s="254">
        <v>1679790</v>
      </c>
      <c r="K311" s="79">
        <v>10291173</v>
      </c>
      <c r="L311" s="78">
        <v>17373374</v>
      </c>
    </row>
    <row r="312" spans="1:12" ht="13.5" customHeight="1" x14ac:dyDescent="0.15">
      <c r="A312" s="13"/>
      <c r="B312" s="37"/>
      <c r="C312" s="38" t="s">
        <v>213</v>
      </c>
      <c r="D312" s="47"/>
      <c r="E312" s="48" t="s">
        <v>9</v>
      </c>
      <c r="F312" s="72">
        <v>400</v>
      </c>
      <c r="G312" s="170">
        <v>668</v>
      </c>
      <c r="H312" s="281">
        <v>400</v>
      </c>
      <c r="I312" s="170">
        <v>668</v>
      </c>
      <c r="J312" s="193"/>
      <c r="K312" s="73"/>
      <c r="L312" s="72"/>
    </row>
    <row r="313" spans="1:12" ht="13.5" customHeight="1" x14ac:dyDescent="0.15">
      <c r="A313" s="13"/>
      <c r="B313" s="37"/>
      <c r="C313" s="38" t="s">
        <v>340</v>
      </c>
      <c r="D313" s="47"/>
      <c r="E313" s="48" t="s">
        <v>339</v>
      </c>
      <c r="F313" s="72" t="s">
        <v>337</v>
      </c>
      <c r="G313" s="170" t="s">
        <v>337</v>
      </c>
      <c r="H313" s="281">
        <v>598</v>
      </c>
      <c r="I313" s="170">
        <v>2867</v>
      </c>
      <c r="J313" s="193"/>
      <c r="K313" s="73"/>
      <c r="L313" s="72"/>
    </row>
    <row r="314" spans="1:12" ht="13.5" customHeight="1" x14ac:dyDescent="0.15">
      <c r="A314" s="134"/>
      <c r="B314" s="128"/>
      <c r="C314" s="63" t="s">
        <v>81</v>
      </c>
      <c r="D314" s="64"/>
      <c r="E314" s="135" t="s">
        <v>9</v>
      </c>
      <c r="F314" s="145">
        <f>SUM(F309:F313)</f>
        <v>7130191</v>
      </c>
      <c r="G314" s="176">
        <f t="shared" ref="G314:L314" si="26">SUM(G309:G313)</f>
        <v>1359298</v>
      </c>
      <c r="H314" s="276">
        <f t="shared" si="26"/>
        <v>43414330</v>
      </c>
      <c r="I314" s="219">
        <f t="shared" si="26"/>
        <v>7301053</v>
      </c>
      <c r="J314" s="324">
        <f t="shared" si="26"/>
        <v>6278742</v>
      </c>
      <c r="K314" s="155">
        <f t="shared" si="26"/>
        <v>43170540</v>
      </c>
      <c r="L314" s="145">
        <f t="shared" si="26"/>
        <v>73636961</v>
      </c>
    </row>
    <row r="315" spans="1:12" ht="13.5" customHeight="1" x14ac:dyDescent="0.15">
      <c r="A315" s="14" t="s">
        <v>123</v>
      </c>
      <c r="B315" s="17"/>
      <c r="C315" s="17"/>
      <c r="D315" s="17"/>
      <c r="E315" s="21"/>
      <c r="F315" s="92"/>
      <c r="G315" s="184"/>
      <c r="H315" s="298"/>
      <c r="I315" s="184"/>
      <c r="J315" s="339"/>
      <c r="K315" s="83"/>
      <c r="L315" s="92"/>
    </row>
    <row r="316" spans="1:12" ht="13.5" customHeight="1" x14ac:dyDescent="0.15">
      <c r="A316" s="13" t="s">
        <v>114</v>
      </c>
      <c r="B316" s="17"/>
      <c r="C316" s="17"/>
      <c r="D316" s="17"/>
      <c r="E316" s="21"/>
      <c r="F316" s="92"/>
      <c r="G316" s="184"/>
      <c r="H316" s="298"/>
      <c r="I316" s="184"/>
      <c r="J316" s="339"/>
      <c r="K316" s="83"/>
      <c r="L316" s="92"/>
    </row>
    <row r="317" spans="1:12" ht="13.5" customHeight="1" x14ac:dyDescent="0.15">
      <c r="A317" s="14"/>
      <c r="B317" s="43"/>
      <c r="C317" s="256" t="s">
        <v>134</v>
      </c>
      <c r="D317" s="45"/>
      <c r="E317" s="46" t="s">
        <v>9</v>
      </c>
      <c r="F317" s="76">
        <v>355662</v>
      </c>
      <c r="G317" s="174">
        <v>358014</v>
      </c>
      <c r="H317" s="285">
        <v>3991732</v>
      </c>
      <c r="I317" s="174">
        <v>3271912</v>
      </c>
      <c r="J317" s="311">
        <v>213190</v>
      </c>
      <c r="K317" s="77">
        <v>5117641</v>
      </c>
      <c r="L317" s="76">
        <v>8386841</v>
      </c>
    </row>
    <row r="318" spans="1:12" ht="13.5" customHeight="1" x14ac:dyDescent="0.15">
      <c r="A318" s="134"/>
      <c r="B318" s="128"/>
      <c r="C318" s="63" t="s">
        <v>81</v>
      </c>
      <c r="D318" s="64"/>
      <c r="E318" s="135" t="s">
        <v>9</v>
      </c>
      <c r="F318" s="145">
        <f>SUM(F317)</f>
        <v>355662</v>
      </c>
      <c r="G318" s="176">
        <f>SUM(G317)</f>
        <v>358014</v>
      </c>
      <c r="H318" s="276">
        <f t="shared" ref="H318:J318" si="27">SUM(H317)</f>
        <v>3991732</v>
      </c>
      <c r="I318" s="219">
        <f t="shared" si="27"/>
        <v>3271912</v>
      </c>
      <c r="J318" s="324">
        <f t="shared" si="27"/>
        <v>213190</v>
      </c>
      <c r="K318" s="155">
        <f>SUM(K317)</f>
        <v>5117641</v>
      </c>
      <c r="L318" s="145">
        <f>SUM(L317)</f>
        <v>8386841</v>
      </c>
    </row>
    <row r="319" spans="1:12" ht="13.5" customHeight="1" x14ac:dyDescent="0.15">
      <c r="A319" s="14" t="s">
        <v>124</v>
      </c>
      <c r="B319" s="17"/>
      <c r="C319" s="17"/>
      <c r="D319" s="17"/>
      <c r="E319" s="21"/>
      <c r="F319" s="92"/>
      <c r="G319" s="184"/>
      <c r="H319" s="298"/>
      <c r="I319" s="184"/>
      <c r="J319" s="339"/>
      <c r="K319" s="83"/>
      <c r="L319" s="92"/>
    </row>
    <row r="320" spans="1:12" ht="13.5" customHeight="1" x14ac:dyDescent="0.15">
      <c r="A320" s="13" t="s">
        <v>125</v>
      </c>
      <c r="B320" s="15"/>
      <c r="C320" s="17"/>
      <c r="D320" s="17"/>
      <c r="E320" s="21"/>
      <c r="F320" s="92"/>
      <c r="G320" s="184"/>
      <c r="H320" s="298"/>
      <c r="I320" s="184"/>
      <c r="J320" s="339"/>
      <c r="K320" s="83"/>
      <c r="L320" s="92"/>
    </row>
    <row r="321" spans="1:12" ht="13.5" customHeight="1" x14ac:dyDescent="0.15">
      <c r="A321" s="13"/>
      <c r="B321" s="43"/>
      <c r="C321" s="44" t="s">
        <v>82</v>
      </c>
      <c r="D321" s="45"/>
      <c r="E321" s="46" t="s">
        <v>9</v>
      </c>
      <c r="F321" s="76">
        <v>145260</v>
      </c>
      <c r="G321" s="174">
        <v>178600</v>
      </c>
      <c r="H321" s="285">
        <v>1029380</v>
      </c>
      <c r="I321" s="174">
        <v>1184156</v>
      </c>
      <c r="J321" s="311">
        <v>36960</v>
      </c>
      <c r="K321" s="77">
        <v>1189625</v>
      </c>
      <c r="L321" s="76">
        <v>2252345</v>
      </c>
    </row>
    <row r="322" spans="1:12" ht="13.5" customHeight="1" x14ac:dyDescent="0.15">
      <c r="A322" s="13"/>
      <c r="B322" s="37"/>
      <c r="C322" s="38" t="s">
        <v>212</v>
      </c>
      <c r="D322" s="39"/>
      <c r="E322" s="40" t="s">
        <v>9</v>
      </c>
      <c r="F322" s="72" t="s">
        <v>337</v>
      </c>
      <c r="G322" s="170" t="s">
        <v>337</v>
      </c>
      <c r="H322" s="281">
        <v>144780</v>
      </c>
      <c r="I322" s="170">
        <v>110406</v>
      </c>
      <c r="J322" s="193" t="s">
        <v>337</v>
      </c>
      <c r="K322" s="73">
        <v>232180</v>
      </c>
      <c r="L322" s="72">
        <v>280440</v>
      </c>
    </row>
    <row r="323" spans="1:12" ht="13.5" customHeight="1" x14ac:dyDescent="0.15">
      <c r="A323" s="13"/>
      <c r="B323" s="37"/>
      <c r="C323" s="38" t="s">
        <v>87</v>
      </c>
      <c r="D323" s="47"/>
      <c r="E323" s="48" t="s">
        <v>9</v>
      </c>
      <c r="F323" s="72">
        <v>96000</v>
      </c>
      <c r="G323" s="170">
        <v>105640</v>
      </c>
      <c r="H323" s="281">
        <v>1979050</v>
      </c>
      <c r="I323" s="170">
        <v>1969347</v>
      </c>
      <c r="J323" s="193">
        <v>210550</v>
      </c>
      <c r="K323" s="73">
        <v>2381460</v>
      </c>
      <c r="L323" s="72">
        <v>3828210</v>
      </c>
    </row>
    <row r="324" spans="1:12" ht="13.5" customHeight="1" x14ac:dyDescent="0.15">
      <c r="A324" s="13"/>
      <c r="B324" s="37"/>
      <c r="C324" s="38" t="s">
        <v>90</v>
      </c>
      <c r="D324" s="47"/>
      <c r="E324" s="48" t="s">
        <v>9</v>
      </c>
      <c r="F324" s="72">
        <v>16350</v>
      </c>
      <c r="G324" s="170">
        <v>13157</v>
      </c>
      <c r="H324" s="281">
        <v>206750</v>
      </c>
      <c r="I324" s="170">
        <v>194174</v>
      </c>
      <c r="J324" s="193"/>
      <c r="K324" s="73">
        <v>82725</v>
      </c>
      <c r="L324" s="72">
        <v>126375</v>
      </c>
    </row>
    <row r="325" spans="1:12" ht="13.5" customHeight="1" x14ac:dyDescent="0.15">
      <c r="A325" s="134"/>
      <c r="B325" s="128"/>
      <c r="C325" s="63" t="s">
        <v>81</v>
      </c>
      <c r="D325" s="64"/>
      <c r="E325" s="135" t="s">
        <v>9</v>
      </c>
      <c r="F325" s="145">
        <f>SUM(F321:F324)</f>
        <v>257610</v>
      </c>
      <c r="G325" s="176">
        <f>SUM(G321:G324)</f>
        <v>297397</v>
      </c>
      <c r="H325" s="276">
        <f t="shared" ref="H325:J325" si="28">SUM(H321:H324)</f>
        <v>3359960</v>
      </c>
      <c r="I325" s="219">
        <f t="shared" si="28"/>
        <v>3458083</v>
      </c>
      <c r="J325" s="324">
        <f t="shared" si="28"/>
        <v>247510</v>
      </c>
      <c r="K325" s="155">
        <f>SUM(K321:K324)</f>
        <v>3885990</v>
      </c>
      <c r="L325" s="145">
        <f>SUM(L321:L324)</f>
        <v>6487370</v>
      </c>
    </row>
    <row r="326" spans="1:12" ht="13.5" customHeight="1" x14ac:dyDescent="0.15">
      <c r="A326" s="14" t="s">
        <v>126</v>
      </c>
      <c r="B326" s="17"/>
      <c r="C326" s="17"/>
      <c r="D326" s="17"/>
      <c r="E326" s="21"/>
      <c r="F326" s="92"/>
      <c r="G326" s="184"/>
      <c r="H326" s="298"/>
      <c r="I326" s="184"/>
      <c r="J326" s="339"/>
      <c r="K326" s="83"/>
      <c r="L326" s="92"/>
    </row>
    <row r="327" spans="1:12" ht="13.5" customHeight="1" x14ac:dyDescent="0.15">
      <c r="A327" s="13" t="s">
        <v>115</v>
      </c>
      <c r="B327" s="15"/>
      <c r="C327" s="17"/>
      <c r="D327" s="17"/>
      <c r="E327" s="21"/>
      <c r="F327" s="92"/>
      <c r="G327" s="184"/>
      <c r="H327" s="298"/>
      <c r="I327" s="184"/>
      <c r="J327" s="339"/>
      <c r="K327" s="83"/>
      <c r="L327" s="92"/>
    </row>
    <row r="328" spans="1:12" ht="13.5" customHeight="1" x14ac:dyDescent="0.15">
      <c r="A328" s="13"/>
      <c r="B328" s="15"/>
      <c r="C328" s="216" t="s">
        <v>272</v>
      </c>
      <c r="D328" s="52"/>
      <c r="E328" s="53" t="s">
        <v>273</v>
      </c>
      <c r="F328" s="84"/>
      <c r="G328" s="355"/>
      <c r="H328" s="356"/>
      <c r="I328" s="355"/>
      <c r="J328" s="357"/>
      <c r="K328" s="138">
        <v>22740</v>
      </c>
      <c r="L328" s="84">
        <v>22740</v>
      </c>
    </row>
    <row r="329" spans="1:12" ht="13.5" customHeight="1" x14ac:dyDescent="0.15">
      <c r="A329" s="13"/>
      <c r="B329" s="43"/>
      <c r="C329" s="216" t="s">
        <v>307</v>
      </c>
      <c r="D329" s="52"/>
      <c r="E329" s="53" t="s">
        <v>9</v>
      </c>
      <c r="F329" s="162"/>
      <c r="G329" s="192"/>
      <c r="H329" s="290"/>
      <c r="I329" s="192"/>
      <c r="J329" s="328"/>
      <c r="K329" s="211">
        <v>8740</v>
      </c>
      <c r="L329" s="84">
        <v>8740</v>
      </c>
    </row>
    <row r="330" spans="1:12" ht="13.5" customHeight="1" x14ac:dyDescent="0.15">
      <c r="A330" s="13"/>
      <c r="B330" s="37"/>
      <c r="C330" s="38" t="s">
        <v>86</v>
      </c>
      <c r="D330" s="39"/>
      <c r="E330" s="40" t="s">
        <v>9</v>
      </c>
      <c r="F330" s="212"/>
      <c r="G330" s="213"/>
      <c r="H330" s="293"/>
      <c r="I330" s="213"/>
      <c r="J330" s="334"/>
      <c r="K330" s="214">
        <v>132</v>
      </c>
      <c r="L330" s="215">
        <v>132</v>
      </c>
    </row>
    <row r="331" spans="1:12" ht="13.5" customHeight="1" x14ac:dyDescent="0.15">
      <c r="A331" s="13"/>
      <c r="B331" s="37"/>
      <c r="C331" s="257" t="s">
        <v>134</v>
      </c>
      <c r="D331" s="47"/>
      <c r="E331" s="48" t="s">
        <v>9</v>
      </c>
      <c r="F331" s="72"/>
      <c r="G331" s="170"/>
      <c r="H331" s="281"/>
      <c r="I331" s="170"/>
      <c r="J331" s="193"/>
      <c r="K331" s="73">
        <v>400</v>
      </c>
      <c r="L331" s="72">
        <v>400</v>
      </c>
    </row>
    <row r="332" spans="1:12" ht="13.5" customHeight="1" x14ac:dyDescent="0.15">
      <c r="A332" s="134"/>
      <c r="B332" s="128"/>
      <c r="C332" s="63" t="s">
        <v>81</v>
      </c>
      <c r="D332" s="64"/>
      <c r="E332" s="61" t="s">
        <v>9</v>
      </c>
      <c r="F332" s="91">
        <f>SUM(F328:F331)</f>
        <v>0</v>
      </c>
      <c r="G332" s="221">
        <f>SUM(G328:G331)</f>
        <v>0</v>
      </c>
      <c r="H332" s="278">
        <f t="shared" ref="H332:K332" si="29">SUM(H328:H331)</f>
        <v>0</v>
      </c>
      <c r="I332" s="221">
        <f t="shared" si="29"/>
        <v>0</v>
      </c>
      <c r="J332" s="331">
        <f t="shared" si="29"/>
        <v>0</v>
      </c>
      <c r="K332" s="155">
        <f t="shared" si="29"/>
        <v>32012</v>
      </c>
      <c r="L332" s="82">
        <f>SUM(L328:L331)</f>
        <v>32012</v>
      </c>
    </row>
    <row r="333" spans="1:12" ht="13.5" customHeight="1" x14ac:dyDescent="0.15">
      <c r="A333" s="14" t="s">
        <v>127</v>
      </c>
      <c r="B333" s="17"/>
      <c r="C333" s="17"/>
      <c r="D333" s="17"/>
      <c r="E333" s="21"/>
      <c r="F333" s="92"/>
      <c r="G333" s="184"/>
      <c r="H333" s="298"/>
      <c r="I333" s="184"/>
      <c r="J333" s="339"/>
      <c r="K333" s="83"/>
      <c r="L333" s="92"/>
    </row>
    <row r="334" spans="1:12" ht="13.5" customHeight="1" x14ac:dyDescent="0.15">
      <c r="A334" s="13" t="s">
        <v>116</v>
      </c>
      <c r="B334" s="17"/>
      <c r="C334" s="17"/>
      <c r="D334" s="17"/>
      <c r="E334" s="21"/>
      <c r="F334" s="92"/>
      <c r="G334" s="184"/>
      <c r="H334" s="298"/>
      <c r="I334" s="184"/>
      <c r="J334" s="339"/>
      <c r="K334" s="83"/>
      <c r="L334" s="92"/>
    </row>
    <row r="335" spans="1:12" ht="13.5" customHeight="1" x14ac:dyDescent="0.15">
      <c r="A335" s="13"/>
      <c r="B335" s="43"/>
      <c r="C335" s="44" t="s">
        <v>152</v>
      </c>
      <c r="D335" s="45"/>
      <c r="E335" s="46" t="s">
        <v>9</v>
      </c>
      <c r="F335" s="162">
        <v>540</v>
      </c>
      <c r="G335" s="192">
        <v>1352</v>
      </c>
      <c r="H335" s="290">
        <v>540</v>
      </c>
      <c r="I335" s="192">
        <v>1352</v>
      </c>
      <c r="J335" s="328">
        <v>1080</v>
      </c>
      <c r="K335" s="211">
        <v>1620</v>
      </c>
      <c r="L335" s="76">
        <v>1620</v>
      </c>
    </row>
    <row r="336" spans="1:12" ht="13.5" customHeight="1" x14ac:dyDescent="0.15">
      <c r="A336" s="13"/>
      <c r="B336" s="43"/>
      <c r="C336" s="44" t="s">
        <v>105</v>
      </c>
      <c r="D336" s="45"/>
      <c r="E336" s="46" t="s">
        <v>9</v>
      </c>
      <c r="F336" s="72">
        <v>78250</v>
      </c>
      <c r="G336" s="170">
        <v>69709</v>
      </c>
      <c r="H336" s="281">
        <v>423070</v>
      </c>
      <c r="I336" s="170">
        <v>367751</v>
      </c>
      <c r="J336" s="193">
        <v>42550</v>
      </c>
      <c r="K336" s="73">
        <v>544685</v>
      </c>
      <c r="L336" s="72">
        <v>854018</v>
      </c>
    </row>
    <row r="337" spans="1:12" ht="13.5" customHeight="1" x14ac:dyDescent="0.15">
      <c r="A337" s="13"/>
      <c r="B337" s="37"/>
      <c r="C337" s="38" t="s">
        <v>212</v>
      </c>
      <c r="D337" s="47"/>
      <c r="E337" s="48" t="s">
        <v>9</v>
      </c>
      <c r="F337" s="72" t="s">
        <v>337</v>
      </c>
      <c r="G337" s="170" t="s">
        <v>337</v>
      </c>
      <c r="H337" s="281">
        <v>15012</v>
      </c>
      <c r="I337" s="170">
        <v>8784</v>
      </c>
      <c r="J337" s="193"/>
      <c r="K337" s="73"/>
      <c r="L337" s="72">
        <v>15336</v>
      </c>
    </row>
    <row r="338" spans="1:12" ht="13.5" customHeight="1" x14ac:dyDescent="0.15">
      <c r="A338" s="13"/>
      <c r="B338" s="37"/>
      <c r="C338" s="38" t="s">
        <v>104</v>
      </c>
      <c r="D338" s="47"/>
      <c r="E338" s="48" t="s">
        <v>9</v>
      </c>
      <c r="F338" s="72"/>
      <c r="G338" s="170"/>
      <c r="H338" s="281"/>
      <c r="I338" s="170"/>
      <c r="J338" s="193"/>
      <c r="K338" s="73">
        <v>41790</v>
      </c>
      <c r="L338" s="72">
        <v>41790</v>
      </c>
    </row>
    <row r="339" spans="1:12" ht="13.5" customHeight="1" x14ac:dyDescent="0.15">
      <c r="A339" s="134"/>
      <c r="B339" s="128"/>
      <c r="C339" s="63" t="s">
        <v>81</v>
      </c>
      <c r="D339" s="64"/>
      <c r="E339" s="135" t="s">
        <v>9</v>
      </c>
      <c r="F339" s="145">
        <f>SUM(F335:F338)</f>
        <v>78790</v>
      </c>
      <c r="G339" s="176">
        <f>SUM(G335:G338)</f>
        <v>71061</v>
      </c>
      <c r="H339" s="276">
        <f t="shared" ref="H339:K339" si="30">SUM(H335:H338)</f>
        <v>438622</v>
      </c>
      <c r="I339" s="219">
        <f t="shared" si="30"/>
        <v>377887</v>
      </c>
      <c r="J339" s="324">
        <f t="shared" si="30"/>
        <v>43630</v>
      </c>
      <c r="K339" s="155">
        <f t="shared" si="30"/>
        <v>588095</v>
      </c>
      <c r="L339" s="145">
        <f>SUM(L335:L338)</f>
        <v>912764</v>
      </c>
    </row>
    <row r="340" spans="1:12" ht="13.5" customHeight="1" x14ac:dyDescent="0.15">
      <c r="A340"/>
      <c r="B340"/>
      <c r="C340"/>
      <c r="D340"/>
      <c r="E340"/>
    </row>
    <row r="341" spans="1:12" ht="15" customHeight="1" x14ac:dyDescent="0.15">
      <c r="A341"/>
      <c r="B341"/>
      <c r="C341"/>
      <c r="D341"/>
      <c r="E341"/>
    </row>
    <row r="342" spans="1:12" ht="15" customHeight="1" x14ac:dyDescent="0.15">
      <c r="A342"/>
      <c r="B342"/>
      <c r="C342"/>
      <c r="D342"/>
      <c r="E342"/>
    </row>
    <row r="343" spans="1:12" ht="15" customHeight="1" x14ac:dyDescent="0.15">
      <c r="A343"/>
      <c r="B343"/>
      <c r="C343"/>
      <c r="D343"/>
      <c r="E343"/>
    </row>
    <row r="344" spans="1:12" ht="15" customHeight="1" x14ac:dyDescent="0.15">
      <c r="A344"/>
      <c r="B344"/>
      <c r="C344"/>
      <c r="D344"/>
      <c r="E344"/>
    </row>
    <row r="345" spans="1:12" ht="15" customHeight="1" x14ac:dyDescent="0.15">
      <c r="A345"/>
      <c r="B345"/>
      <c r="C345"/>
      <c r="D345"/>
      <c r="E345"/>
    </row>
    <row r="346" spans="1:12" ht="15" customHeight="1" x14ac:dyDescent="0.15">
      <c r="A346"/>
      <c r="B346"/>
      <c r="C346"/>
      <c r="D346"/>
      <c r="E346"/>
    </row>
    <row r="347" spans="1:12" ht="15" customHeight="1" x14ac:dyDescent="0.15">
      <c r="A347"/>
      <c r="B347"/>
      <c r="C347"/>
      <c r="D347"/>
      <c r="E347"/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ht="15" customHeight="1" x14ac:dyDescent="0.15"/>
    <row r="415" customFormat="1" ht="15" customHeight="1" x14ac:dyDescent="0.15"/>
    <row r="416" customFormat="1" ht="15" customHeight="1" x14ac:dyDescent="0.15"/>
    <row r="417" spans="1:5" ht="15" customHeight="1" x14ac:dyDescent="0.15">
      <c r="A417"/>
      <c r="B417"/>
      <c r="C417"/>
      <c r="D417"/>
      <c r="E417"/>
    </row>
    <row r="418" spans="1:5" x14ac:dyDescent="0.15">
      <c r="A418"/>
      <c r="B418"/>
      <c r="C418"/>
      <c r="D418"/>
      <c r="E418"/>
    </row>
    <row r="419" spans="1:5" x14ac:dyDescent="0.15">
      <c r="A419"/>
      <c r="B419"/>
      <c r="C419"/>
      <c r="D419"/>
      <c r="E419"/>
    </row>
    <row r="420" spans="1:5" x14ac:dyDescent="0.15">
      <c r="A420"/>
      <c r="B420"/>
      <c r="C420"/>
      <c r="D420"/>
      <c r="E420"/>
    </row>
    <row r="421" spans="1:5" x14ac:dyDescent="0.15">
      <c r="A421"/>
    </row>
    <row r="422" spans="1:5" x14ac:dyDescent="0.15">
      <c r="A422"/>
    </row>
  </sheetData>
  <mergeCells count="28">
    <mergeCell ref="C92:C93"/>
    <mergeCell ref="E92:E93"/>
    <mergeCell ref="F92:G92"/>
    <mergeCell ref="H92:I92"/>
    <mergeCell ref="J92:L92"/>
    <mergeCell ref="K101:L101"/>
    <mergeCell ref="E102:E103"/>
    <mergeCell ref="F102:G102"/>
    <mergeCell ref="C102:C103"/>
    <mergeCell ref="H102:I102"/>
    <mergeCell ref="J102:L102"/>
    <mergeCell ref="F4:G4"/>
    <mergeCell ref="A1:L1"/>
    <mergeCell ref="C4:C5"/>
    <mergeCell ref="E4:E5"/>
    <mergeCell ref="H4:I4"/>
    <mergeCell ref="J4:L4"/>
    <mergeCell ref="K2:L2"/>
    <mergeCell ref="H185:I185"/>
    <mergeCell ref="J185:L185"/>
    <mergeCell ref="H275:I275"/>
    <mergeCell ref="J275:L275"/>
    <mergeCell ref="C275:C276"/>
    <mergeCell ref="E275:E276"/>
    <mergeCell ref="F275:G275"/>
    <mergeCell ref="C185:C186"/>
    <mergeCell ref="E185:E186"/>
    <mergeCell ref="F185:G185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"/>
  <sheetViews>
    <sheetView topLeftCell="E1" zoomScaleNormal="100" workbookViewId="0">
      <selection activeCell="M3" sqref="M3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8"/>
      <c r="H1" s="188" t="s">
        <v>348</v>
      </c>
      <c r="I1" s="188"/>
      <c r="J1" s="188"/>
      <c r="K1" s="409" t="s">
        <v>13</v>
      </c>
      <c r="L1" s="409"/>
    </row>
    <row r="2" spans="1:12" s="1" customFormat="1" ht="15" customHeight="1" x14ac:dyDescent="0.15">
      <c r="A2" s="393" t="s">
        <v>14</v>
      </c>
      <c r="B2" s="393" t="s">
        <v>77</v>
      </c>
      <c r="C2" s="393"/>
      <c r="D2" s="393"/>
      <c r="E2" s="397" t="s">
        <v>80</v>
      </c>
      <c r="F2" s="386" t="s">
        <v>349</v>
      </c>
      <c r="G2" s="387"/>
      <c r="H2" s="377" t="s">
        <v>350</v>
      </c>
      <c r="I2" s="378"/>
      <c r="J2" s="379" t="s">
        <v>285</v>
      </c>
      <c r="K2" s="380"/>
      <c r="L2" s="381"/>
    </row>
    <row r="3" spans="1:12" s="1" customFormat="1" ht="15" customHeight="1" x14ac:dyDescent="0.15">
      <c r="A3" s="393"/>
      <c r="B3" s="393"/>
      <c r="C3" s="393"/>
      <c r="D3" s="393"/>
      <c r="E3" s="397"/>
      <c r="F3" s="22" t="s">
        <v>280</v>
      </c>
      <c r="G3" s="169" t="s">
        <v>79</v>
      </c>
      <c r="H3" s="310"/>
      <c r="I3" s="303" t="s">
        <v>316</v>
      </c>
      <c r="J3" s="310" t="s">
        <v>346</v>
      </c>
      <c r="K3" s="120" t="s">
        <v>347</v>
      </c>
      <c r="L3" s="22" t="s">
        <v>244</v>
      </c>
    </row>
    <row r="4" spans="1:12" s="1" customFormat="1" ht="14.25" customHeight="1" x14ac:dyDescent="0.15">
      <c r="A4" s="149" t="s">
        <v>28</v>
      </c>
      <c r="B4" s="9"/>
      <c r="C4" s="9"/>
      <c r="D4" s="199"/>
      <c r="E4" s="200"/>
      <c r="F4" s="201"/>
      <c r="G4" s="340"/>
      <c r="H4" s="203"/>
      <c r="I4" s="202"/>
      <c r="J4" s="201"/>
      <c r="K4" s="201"/>
      <c r="L4" s="201"/>
    </row>
    <row r="5" spans="1:12" ht="14.25" customHeight="1" x14ac:dyDescent="0.15">
      <c r="A5" s="151" t="s">
        <v>160</v>
      </c>
      <c r="B5" s="123" t="s">
        <v>29</v>
      </c>
      <c r="C5" s="116" t="s">
        <v>151</v>
      </c>
      <c r="D5" s="96" t="s">
        <v>8</v>
      </c>
      <c r="E5" s="30" t="s">
        <v>11</v>
      </c>
      <c r="F5" s="97">
        <v>271217</v>
      </c>
      <c r="G5" s="341">
        <v>25782518</v>
      </c>
      <c r="H5" s="98">
        <v>1948576</v>
      </c>
      <c r="I5" s="117">
        <v>185079404</v>
      </c>
      <c r="J5" s="97">
        <v>261974</v>
      </c>
      <c r="K5" s="97">
        <v>2002272</v>
      </c>
      <c r="L5" s="97">
        <v>3149946</v>
      </c>
    </row>
    <row r="6" spans="1:12" ht="14.25" customHeight="1" x14ac:dyDescent="0.15">
      <c r="A6" s="152" t="s">
        <v>163</v>
      </c>
      <c r="B6" s="123" t="s">
        <v>29</v>
      </c>
      <c r="C6" s="116" t="s">
        <v>151</v>
      </c>
      <c r="D6" s="99" t="s">
        <v>7</v>
      </c>
      <c r="E6" s="31" t="s">
        <v>11</v>
      </c>
      <c r="F6" s="94">
        <v>251</v>
      </c>
      <c r="G6" s="229">
        <v>64067</v>
      </c>
      <c r="H6" s="98">
        <v>4215</v>
      </c>
      <c r="I6" s="117">
        <v>946074</v>
      </c>
      <c r="J6" s="94">
        <v>89</v>
      </c>
      <c r="K6" s="97">
        <v>4615</v>
      </c>
      <c r="L6" s="97">
        <v>5565</v>
      </c>
    </row>
    <row r="7" spans="1:12" ht="14.25" customHeight="1" x14ac:dyDescent="0.15">
      <c r="A7" s="31" t="s">
        <v>164</v>
      </c>
      <c r="B7" s="394" t="s">
        <v>30</v>
      </c>
      <c r="C7" s="395"/>
      <c r="D7" s="99"/>
      <c r="E7" s="32" t="s">
        <v>11</v>
      </c>
      <c r="F7" s="93"/>
      <c r="G7" s="229"/>
      <c r="H7" s="95"/>
      <c r="I7" s="108"/>
      <c r="J7" s="93"/>
      <c r="K7" s="94"/>
      <c r="L7" s="94">
        <v>0</v>
      </c>
    </row>
    <row r="8" spans="1:12" ht="14.25" customHeight="1" x14ac:dyDescent="0.15">
      <c r="A8" s="31" t="s">
        <v>165</v>
      </c>
      <c r="B8" s="394" t="s">
        <v>4</v>
      </c>
      <c r="C8" s="395"/>
      <c r="D8" s="99" t="s">
        <v>5</v>
      </c>
      <c r="E8" s="31" t="s">
        <v>11</v>
      </c>
      <c r="F8" s="94">
        <v>191380</v>
      </c>
      <c r="G8" s="229">
        <v>16476879</v>
      </c>
      <c r="H8" s="95">
        <v>1194753</v>
      </c>
      <c r="I8" s="108">
        <v>97274692</v>
      </c>
      <c r="J8" s="94">
        <v>143015</v>
      </c>
      <c r="K8" s="94">
        <v>1133979</v>
      </c>
      <c r="L8" s="94">
        <v>2021524</v>
      </c>
    </row>
    <row r="9" spans="1:12" ht="14.25" customHeight="1" x14ac:dyDescent="0.15">
      <c r="A9" s="31" t="s">
        <v>166</v>
      </c>
      <c r="B9" s="394" t="s">
        <v>4</v>
      </c>
      <c r="C9" s="395"/>
      <c r="D9" s="99" t="s">
        <v>6</v>
      </c>
      <c r="E9" s="31" t="s">
        <v>11</v>
      </c>
      <c r="F9" s="93">
        <v>6</v>
      </c>
      <c r="G9" s="229">
        <v>32679</v>
      </c>
      <c r="H9" s="95">
        <v>60</v>
      </c>
      <c r="I9" s="108">
        <v>1669985</v>
      </c>
      <c r="J9" s="93" t="s">
        <v>337</v>
      </c>
      <c r="K9" s="94">
        <v>25</v>
      </c>
      <c r="L9" s="94">
        <v>33</v>
      </c>
    </row>
    <row r="10" spans="1:12" ht="14.25" customHeight="1" x14ac:dyDescent="0.15">
      <c r="A10" s="31" t="s">
        <v>167</v>
      </c>
      <c r="B10" s="394" t="s">
        <v>31</v>
      </c>
      <c r="C10" s="395"/>
      <c r="D10" s="99"/>
      <c r="E10" s="31" t="s">
        <v>11</v>
      </c>
      <c r="F10" s="94">
        <v>250</v>
      </c>
      <c r="G10" s="229">
        <v>181467</v>
      </c>
      <c r="H10" s="95">
        <v>1255</v>
      </c>
      <c r="I10" s="108">
        <v>1052113</v>
      </c>
      <c r="J10" s="94">
        <v>118</v>
      </c>
      <c r="K10" s="94">
        <v>981</v>
      </c>
      <c r="L10" s="94">
        <v>1554</v>
      </c>
    </row>
    <row r="11" spans="1:12" ht="14.25" customHeight="1" x14ac:dyDescent="0.15">
      <c r="A11" s="31" t="s">
        <v>161</v>
      </c>
      <c r="B11" s="122" t="s">
        <v>32</v>
      </c>
      <c r="C11" s="116" t="s">
        <v>151</v>
      </c>
      <c r="D11" s="99"/>
      <c r="E11" s="31" t="s">
        <v>11</v>
      </c>
      <c r="F11" s="94">
        <v>9676</v>
      </c>
      <c r="G11" s="229">
        <v>574464</v>
      </c>
      <c r="H11" s="344">
        <v>60672</v>
      </c>
      <c r="I11" s="345">
        <v>3434376</v>
      </c>
      <c r="J11" s="94">
        <v>9613</v>
      </c>
      <c r="K11" s="232">
        <v>51782</v>
      </c>
      <c r="L11" s="232">
        <v>88923</v>
      </c>
    </row>
    <row r="12" spans="1:12" ht="14.25" customHeight="1" x14ac:dyDescent="0.15">
      <c r="A12" s="31" t="s">
        <v>168</v>
      </c>
      <c r="B12" s="394" t="s">
        <v>33</v>
      </c>
      <c r="C12" s="395"/>
      <c r="D12" s="99"/>
      <c r="E12" s="31" t="s">
        <v>11</v>
      </c>
      <c r="F12" s="94">
        <v>12804</v>
      </c>
      <c r="G12" s="229">
        <v>3956930</v>
      </c>
      <c r="H12" s="95">
        <v>93481</v>
      </c>
      <c r="I12" s="108">
        <v>28021913</v>
      </c>
      <c r="J12" s="94">
        <v>13019</v>
      </c>
      <c r="K12" s="411">
        <v>109886</v>
      </c>
      <c r="L12" s="94">
        <v>176121</v>
      </c>
    </row>
    <row r="13" spans="1:12" ht="14.25" customHeight="1" x14ac:dyDescent="0.15">
      <c r="A13" s="33" t="s">
        <v>162</v>
      </c>
      <c r="B13" s="404" t="s">
        <v>319</v>
      </c>
      <c r="C13" s="405"/>
      <c r="D13" s="100"/>
      <c r="E13" s="33" t="s">
        <v>11</v>
      </c>
      <c r="F13" s="101">
        <v>39</v>
      </c>
      <c r="G13" s="230">
        <v>3737</v>
      </c>
      <c r="H13" s="234">
        <v>319</v>
      </c>
      <c r="I13" s="346">
        <v>29335</v>
      </c>
      <c r="J13" s="101">
        <v>23</v>
      </c>
      <c r="K13" s="349">
        <v>300</v>
      </c>
      <c r="L13" s="235">
        <v>499</v>
      </c>
    </row>
    <row r="14" spans="1:12" ht="14.25" customHeight="1" x14ac:dyDescent="0.15">
      <c r="A14" s="149" t="s">
        <v>34</v>
      </c>
      <c r="B14" s="146"/>
      <c r="C14" s="147"/>
      <c r="D14" s="204"/>
      <c r="E14" s="205"/>
      <c r="F14" s="206"/>
      <c r="G14" s="208"/>
      <c r="H14" s="207"/>
      <c r="I14" s="347"/>
      <c r="J14" s="206"/>
      <c r="K14" s="206"/>
      <c r="L14" s="238"/>
    </row>
    <row r="15" spans="1:12" ht="14.25" customHeight="1" x14ac:dyDescent="0.15">
      <c r="A15" s="30" t="s">
        <v>169</v>
      </c>
      <c r="B15" s="402" t="s">
        <v>35</v>
      </c>
      <c r="C15" s="403"/>
      <c r="D15" s="96" t="s">
        <v>0</v>
      </c>
      <c r="E15" s="30" t="s">
        <v>9</v>
      </c>
      <c r="F15" s="97">
        <v>5180</v>
      </c>
      <c r="G15" s="341">
        <v>3224</v>
      </c>
      <c r="H15" s="98">
        <v>206834</v>
      </c>
      <c r="I15" s="117">
        <v>124056</v>
      </c>
      <c r="J15" s="97" t="s">
        <v>337</v>
      </c>
      <c r="K15" s="97">
        <v>539633</v>
      </c>
      <c r="L15" s="233">
        <v>540433</v>
      </c>
    </row>
    <row r="16" spans="1:12" ht="14.25" customHeight="1" x14ac:dyDescent="0.15">
      <c r="A16" s="31" t="s">
        <v>170</v>
      </c>
      <c r="B16" s="394" t="s">
        <v>35</v>
      </c>
      <c r="C16" s="395"/>
      <c r="D16" s="99" t="s">
        <v>1</v>
      </c>
      <c r="E16" s="31" t="s">
        <v>9</v>
      </c>
      <c r="F16" s="93"/>
      <c r="G16" s="229"/>
      <c r="H16" s="95"/>
      <c r="I16" s="108"/>
      <c r="J16" s="93" t="s">
        <v>337</v>
      </c>
      <c r="K16" s="94">
        <v>4687</v>
      </c>
      <c r="L16" s="94">
        <v>4883</v>
      </c>
    </row>
    <row r="17" spans="1:12" ht="14.25" customHeight="1" x14ac:dyDescent="0.15">
      <c r="A17" s="31" t="s">
        <v>204</v>
      </c>
      <c r="B17" s="394" t="s">
        <v>36</v>
      </c>
      <c r="C17" s="395"/>
      <c r="D17" s="99" t="s">
        <v>2</v>
      </c>
      <c r="E17" s="31" t="s">
        <v>9</v>
      </c>
      <c r="F17" s="94">
        <v>176534</v>
      </c>
      <c r="G17" s="229">
        <v>43651</v>
      </c>
      <c r="H17" s="95">
        <v>1055484</v>
      </c>
      <c r="I17" s="108">
        <v>249496</v>
      </c>
      <c r="J17" s="94">
        <v>215959</v>
      </c>
      <c r="K17" s="94">
        <v>1481233</v>
      </c>
      <c r="L17" s="97">
        <v>2255065</v>
      </c>
    </row>
    <row r="18" spans="1:12" ht="14.25" customHeight="1" x14ac:dyDescent="0.15">
      <c r="A18" s="31" t="s">
        <v>171</v>
      </c>
      <c r="B18" s="394" t="s">
        <v>37</v>
      </c>
      <c r="C18" s="395"/>
      <c r="D18" s="99" t="s">
        <v>0</v>
      </c>
      <c r="E18" s="31" t="s">
        <v>9</v>
      </c>
      <c r="F18" s="93">
        <v>540</v>
      </c>
      <c r="G18" s="229">
        <v>363</v>
      </c>
      <c r="H18" s="95">
        <v>22320</v>
      </c>
      <c r="I18" s="108">
        <v>8632</v>
      </c>
      <c r="J18" s="93"/>
      <c r="K18" s="94"/>
      <c r="L18" s="94">
        <v>52453</v>
      </c>
    </row>
    <row r="19" spans="1:12" ht="14.25" customHeight="1" x14ac:dyDescent="0.15">
      <c r="A19" s="31" t="s">
        <v>172</v>
      </c>
      <c r="B19" s="394" t="s">
        <v>37</v>
      </c>
      <c r="C19" s="395"/>
      <c r="D19" s="99" t="s">
        <v>1</v>
      </c>
      <c r="E19" s="31" t="s">
        <v>9</v>
      </c>
      <c r="F19" s="93"/>
      <c r="G19" s="229"/>
      <c r="H19" s="95"/>
      <c r="I19" s="108"/>
      <c r="J19" s="93"/>
      <c r="K19" s="94"/>
      <c r="L19" s="94"/>
    </row>
    <row r="20" spans="1:12" ht="14.25" customHeight="1" x14ac:dyDescent="0.15">
      <c r="A20" s="31" t="s">
        <v>173</v>
      </c>
      <c r="B20" s="394" t="s">
        <v>38</v>
      </c>
      <c r="C20" s="395"/>
      <c r="D20" s="99" t="s">
        <v>2</v>
      </c>
      <c r="E20" s="31" t="s">
        <v>9</v>
      </c>
      <c r="F20" s="93">
        <v>33502</v>
      </c>
      <c r="G20" s="229">
        <v>13088</v>
      </c>
      <c r="H20" s="95">
        <v>213330</v>
      </c>
      <c r="I20" s="108">
        <v>96798</v>
      </c>
      <c r="J20" s="93">
        <v>1490</v>
      </c>
      <c r="K20" s="94">
        <v>202560</v>
      </c>
      <c r="L20" s="94">
        <v>351088</v>
      </c>
    </row>
    <row r="21" spans="1:12" ht="14.25" customHeight="1" x14ac:dyDescent="0.15">
      <c r="A21" s="31" t="s">
        <v>174</v>
      </c>
      <c r="B21" s="394" t="s">
        <v>39</v>
      </c>
      <c r="C21" s="395"/>
      <c r="D21" s="99" t="s">
        <v>40</v>
      </c>
      <c r="E21" s="31" t="s">
        <v>9</v>
      </c>
      <c r="F21" s="93"/>
      <c r="G21" s="229"/>
      <c r="H21" s="95"/>
      <c r="I21" s="108"/>
      <c r="J21" s="93"/>
      <c r="K21" s="94"/>
      <c r="L21" s="94"/>
    </row>
    <row r="22" spans="1:12" ht="14.25" customHeight="1" x14ac:dyDescent="0.15">
      <c r="A22" s="31" t="s">
        <v>253</v>
      </c>
      <c r="B22" s="394" t="s">
        <v>258</v>
      </c>
      <c r="C22" s="396"/>
      <c r="D22" s="99"/>
      <c r="E22" s="31" t="s">
        <v>9</v>
      </c>
      <c r="F22" s="94">
        <v>4506699</v>
      </c>
      <c r="G22" s="229">
        <v>7801384</v>
      </c>
      <c r="H22" s="95">
        <v>21336171</v>
      </c>
      <c r="I22" s="108">
        <v>34296046</v>
      </c>
      <c r="J22" s="94">
        <v>3970840</v>
      </c>
      <c r="K22" s="94">
        <v>24155786</v>
      </c>
      <c r="L22" s="94">
        <v>38478710</v>
      </c>
    </row>
    <row r="23" spans="1:12" ht="14.25" customHeight="1" x14ac:dyDescent="0.15">
      <c r="A23" s="31" t="s">
        <v>254</v>
      </c>
      <c r="B23" s="394" t="s">
        <v>259</v>
      </c>
      <c r="C23" s="396"/>
      <c r="D23" s="99"/>
      <c r="E23" s="31" t="s">
        <v>9</v>
      </c>
      <c r="F23" s="93">
        <v>12018</v>
      </c>
      <c r="G23" s="229">
        <v>18198</v>
      </c>
      <c r="H23" s="95">
        <v>13593</v>
      </c>
      <c r="I23" s="108">
        <v>24193</v>
      </c>
      <c r="J23" s="93">
        <v>93</v>
      </c>
      <c r="K23" s="94">
        <v>3650</v>
      </c>
      <c r="L23" s="94">
        <v>12545</v>
      </c>
    </row>
    <row r="24" spans="1:12" ht="14.25" customHeight="1" x14ac:dyDescent="0.15">
      <c r="A24" s="31" t="s">
        <v>255</v>
      </c>
      <c r="B24" s="394" t="s">
        <v>260</v>
      </c>
      <c r="C24" s="396"/>
      <c r="D24" s="99"/>
      <c r="E24" s="31" t="s">
        <v>9</v>
      </c>
      <c r="F24" s="94" t="s">
        <v>337</v>
      </c>
      <c r="G24" s="229" t="s">
        <v>337</v>
      </c>
      <c r="H24" s="95">
        <v>7743</v>
      </c>
      <c r="I24" s="108">
        <v>11141</v>
      </c>
      <c r="J24" s="94"/>
      <c r="K24" s="94"/>
      <c r="L24" s="94"/>
    </row>
    <row r="25" spans="1:12" ht="14.25" customHeight="1" x14ac:dyDescent="0.15">
      <c r="A25" s="31" t="s">
        <v>175</v>
      </c>
      <c r="B25" s="394" t="s">
        <v>39</v>
      </c>
      <c r="C25" s="395"/>
      <c r="D25" s="99" t="s">
        <v>7</v>
      </c>
      <c r="E25" s="31" t="s">
        <v>9</v>
      </c>
      <c r="F25" s="94">
        <v>832870</v>
      </c>
      <c r="G25" s="229">
        <v>1291917</v>
      </c>
      <c r="H25" s="95">
        <v>5295597</v>
      </c>
      <c r="I25" s="108">
        <v>7676301</v>
      </c>
      <c r="J25" s="94">
        <v>1095108</v>
      </c>
      <c r="K25" s="94">
        <v>6493590</v>
      </c>
      <c r="L25" s="94">
        <v>10454238</v>
      </c>
    </row>
    <row r="26" spans="1:12" ht="14.25" customHeight="1" x14ac:dyDescent="0.15">
      <c r="A26" s="31" t="s">
        <v>256</v>
      </c>
      <c r="B26" s="394" t="s">
        <v>261</v>
      </c>
      <c r="C26" s="395"/>
      <c r="D26" s="99"/>
      <c r="E26" s="31" t="s">
        <v>9</v>
      </c>
      <c r="F26" s="94" t="s">
        <v>337</v>
      </c>
      <c r="G26" s="229" t="s">
        <v>337</v>
      </c>
      <c r="H26" s="95">
        <v>8233</v>
      </c>
      <c r="I26" s="108">
        <v>6112</v>
      </c>
      <c r="J26" s="94">
        <v>27311</v>
      </c>
      <c r="K26" s="94">
        <v>86890</v>
      </c>
      <c r="L26" s="94">
        <v>166798</v>
      </c>
    </row>
    <row r="27" spans="1:12" ht="14.25" customHeight="1" x14ac:dyDescent="0.15">
      <c r="A27" s="31" t="s">
        <v>257</v>
      </c>
      <c r="B27" s="398" t="s">
        <v>138</v>
      </c>
      <c r="C27" s="399"/>
      <c r="D27" s="99" t="s">
        <v>7</v>
      </c>
      <c r="E27" s="31" t="s">
        <v>9</v>
      </c>
      <c r="F27" s="94">
        <v>270894</v>
      </c>
      <c r="G27" s="229">
        <v>203878</v>
      </c>
      <c r="H27" s="95">
        <v>1366908</v>
      </c>
      <c r="I27" s="108">
        <v>914186</v>
      </c>
      <c r="J27" s="94">
        <v>160152</v>
      </c>
      <c r="K27" s="94">
        <v>911072</v>
      </c>
      <c r="L27" s="94">
        <v>1837580</v>
      </c>
    </row>
    <row r="28" spans="1:12" ht="14.25" customHeight="1" x14ac:dyDescent="0.15">
      <c r="A28" s="31" t="s">
        <v>176</v>
      </c>
      <c r="B28" s="394" t="s">
        <v>41</v>
      </c>
      <c r="C28" s="395"/>
      <c r="D28" s="99" t="s">
        <v>0</v>
      </c>
      <c r="E28" s="31" t="s">
        <v>9</v>
      </c>
      <c r="F28" s="94">
        <v>294110</v>
      </c>
      <c r="G28" s="229">
        <v>65659</v>
      </c>
      <c r="H28" s="95">
        <v>2832990</v>
      </c>
      <c r="I28" s="108">
        <v>585791</v>
      </c>
      <c r="J28" s="94">
        <v>504540</v>
      </c>
      <c r="K28" s="94">
        <v>2774709</v>
      </c>
      <c r="L28" s="94">
        <v>3848019</v>
      </c>
    </row>
    <row r="29" spans="1:12" ht="14.25" customHeight="1" x14ac:dyDescent="0.15">
      <c r="A29" s="31" t="s">
        <v>177</v>
      </c>
      <c r="B29" s="394" t="s">
        <v>42</v>
      </c>
      <c r="C29" s="395"/>
      <c r="D29" s="99" t="s">
        <v>1</v>
      </c>
      <c r="E29" s="31" t="s">
        <v>9</v>
      </c>
      <c r="F29" s="93"/>
      <c r="G29" s="229"/>
      <c r="H29" s="344">
        <v>3916</v>
      </c>
      <c r="I29" s="345">
        <v>4550</v>
      </c>
      <c r="J29" s="93">
        <v>50</v>
      </c>
      <c r="K29" s="232">
        <v>62744</v>
      </c>
      <c r="L29" s="94">
        <v>62809</v>
      </c>
    </row>
    <row r="30" spans="1:12" ht="14.25" customHeight="1" x14ac:dyDescent="0.15">
      <c r="A30" s="31" t="s">
        <v>178</v>
      </c>
      <c r="B30" s="394" t="s">
        <v>43</v>
      </c>
      <c r="C30" s="395"/>
      <c r="D30" s="99" t="s">
        <v>2</v>
      </c>
      <c r="E30" s="31" t="s">
        <v>9</v>
      </c>
      <c r="F30" s="93">
        <v>1367549</v>
      </c>
      <c r="G30" s="229">
        <v>278896</v>
      </c>
      <c r="H30" s="95">
        <v>4679901</v>
      </c>
      <c r="I30" s="108">
        <v>1037167</v>
      </c>
      <c r="J30" s="93">
        <v>703357</v>
      </c>
      <c r="K30" s="94">
        <v>4893767</v>
      </c>
      <c r="L30" s="94">
        <v>8458356</v>
      </c>
    </row>
    <row r="31" spans="1:12" ht="14.25" customHeight="1" x14ac:dyDescent="0.15">
      <c r="A31" s="31" t="s">
        <v>179</v>
      </c>
      <c r="B31" s="394" t="s">
        <v>44</v>
      </c>
      <c r="C31" s="395"/>
      <c r="D31" s="99" t="s">
        <v>0</v>
      </c>
      <c r="E31" s="31" t="s">
        <v>9</v>
      </c>
      <c r="F31" s="94"/>
      <c r="G31" s="229"/>
      <c r="H31" s="95">
        <v>1166397</v>
      </c>
      <c r="I31" s="108">
        <v>661077</v>
      </c>
      <c r="J31" s="94" t="s">
        <v>337</v>
      </c>
      <c r="K31" s="94">
        <v>2534568</v>
      </c>
      <c r="L31" s="94">
        <v>3579517</v>
      </c>
    </row>
    <row r="32" spans="1:12" ht="14.25" customHeight="1" x14ac:dyDescent="0.15">
      <c r="A32" s="31" t="s">
        <v>277</v>
      </c>
      <c r="B32" s="394" t="s">
        <v>44</v>
      </c>
      <c r="C32" s="395"/>
      <c r="D32" s="99" t="s">
        <v>1</v>
      </c>
      <c r="E32" s="31" t="s">
        <v>9</v>
      </c>
      <c r="F32" s="94">
        <v>408</v>
      </c>
      <c r="G32" s="229">
        <v>1046</v>
      </c>
      <c r="H32" s="344">
        <v>1209</v>
      </c>
      <c r="I32" s="345">
        <v>2972</v>
      </c>
      <c r="J32" s="94" t="s">
        <v>337</v>
      </c>
      <c r="K32" s="412">
        <v>500</v>
      </c>
      <c r="L32" s="94">
        <v>1476</v>
      </c>
    </row>
    <row r="33" spans="1:19" ht="14.25" customHeight="1" x14ac:dyDescent="0.15">
      <c r="A33" s="31" t="s">
        <v>180</v>
      </c>
      <c r="B33" s="394" t="s">
        <v>45</v>
      </c>
      <c r="C33" s="395"/>
      <c r="D33" s="99" t="s">
        <v>2</v>
      </c>
      <c r="E33" s="31" t="s">
        <v>9</v>
      </c>
      <c r="F33" s="94">
        <v>3403</v>
      </c>
      <c r="G33" s="229">
        <v>7494</v>
      </c>
      <c r="H33" s="95">
        <v>350961</v>
      </c>
      <c r="I33" s="108">
        <v>168552</v>
      </c>
      <c r="J33" s="94">
        <v>15440</v>
      </c>
      <c r="K33" s="94">
        <v>461738</v>
      </c>
      <c r="L33" s="94">
        <v>682886</v>
      </c>
    </row>
    <row r="34" spans="1:19" ht="14.25" customHeight="1" x14ac:dyDescent="0.15">
      <c r="A34" s="31" t="s">
        <v>181</v>
      </c>
      <c r="B34" s="394" t="s">
        <v>46</v>
      </c>
      <c r="C34" s="395"/>
      <c r="D34" s="99"/>
      <c r="E34" s="31" t="s">
        <v>9</v>
      </c>
      <c r="F34" s="93"/>
      <c r="G34" s="229"/>
      <c r="H34" s="95"/>
      <c r="I34" s="108"/>
      <c r="J34" s="93"/>
      <c r="K34" s="350"/>
      <c r="L34" s="94"/>
    </row>
    <row r="35" spans="1:19" ht="14.25" customHeight="1" x14ac:dyDescent="0.15">
      <c r="A35" s="31" t="s">
        <v>182</v>
      </c>
      <c r="B35" s="394" t="s">
        <v>46</v>
      </c>
      <c r="C35" s="395"/>
      <c r="D35" s="99" t="s">
        <v>2</v>
      </c>
      <c r="E35" s="31" t="s">
        <v>9</v>
      </c>
      <c r="F35" s="353"/>
      <c r="G35" s="353"/>
      <c r="H35" s="351"/>
      <c r="I35" s="352"/>
      <c r="J35" s="353" t="s">
        <v>337</v>
      </c>
      <c r="K35" s="354">
        <v>42920</v>
      </c>
      <c r="L35" s="94"/>
    </row>
    <row r="36" spans="1:19" ht="14.25" customHeight="1" x14ac:dyDescent="0.15">
      <c r="A36" s="31" t="s">
        <v>183</v>
      </c>
      <c r="B36" s="394" t="s">
        <v>47</v>
      </c>
      <c r="C36" s="395"/>
      <c r="D36" s="99" t="s">
        <v>0</v>
      </c>
      <c r="E36" s="31" t="s">
        <v>9</v>
      </c>
      <c r="G36" s="342"/>
      <c r="H36" s="348"/>
      <c r="I36" s="239"/>
      <c r="K36" s="350"/>
      <c r="L36" s="94"/>
    </row>
    <row r="37" spans="1:19" ht="14.25" customHeight="1" x14ac:dyDescent="0.15">
      <c r="A37" s="31" t="s">
        <v>184</v>
      </c>
      <c r="B37" s="394" t="s">
        <v>47</v>
      </c>
      <c r="C37" s="395"/>
      <c r="D37" s="99" t="s">
        <v>1</v>
      </c>
      <c r="E37" s="31" t="s">
        <v>9</v>
      </c>
      <c r="F37" s="93"/>
      <c r="G37" s="229"/>
      <c r="H37" s="95"/>
      <c r="I37" s="108"/>
      <c r="J37" s="93"/>
      <c r="K37" s="94"/>
      <c r="L37" s="94"/>
    </row>
    <row r="38" spans="1:19" ht="14.25" customHeight="1" x14ac:dyDescent="0.15">
      <c r="A38" s="31" t="s">
        <v>185</v>
      </c>
      <c r="B38" s="394" t="s">
        <v>48</v>
      </c>
      <c r="C38" s="395"/>
      <c r="D38" s="99" t="s">
        <v>2</v>
      </c>
      <c r="E38" s="31" t="s">
        <v>9</v>
      </c>
      <c r="F38" s="93"/>
      <c r="G38" s="229"/>
      <c r="H38" s="95"/>
      <c r="I38" s="108"/>
      <c r="J38" s="93"/>
      <c r="K38" s="94"/>
      <c r="L38" s="94"/>
    </row>
    <row r="39" spans="1:19" ht="14.25" customHeight="1" x14ac:dyDescent="0.15">
      <c r="A39" s="31" t="s">
        <v>186</v>
      </c>
      <c r="B39" s="122" t="s">
        <v>49</v>
      </c>
      <c r="C39" s="103" t="s">
        <v>50</v>
      </c>
      <c r="D39" s="99" t="s">
        <v>0</v>
      </c>
      <c r="E39" s="31" t="s">
        <v>9</v>
      </c>
      <c r="F39" s="93"/>
      <c r="G39" s="229"/>
      <c r="H39" s="95">
        <v>279410</v>
      </c>
      <c r="I39" s="108">
        <v>47241</v>
      </c>
      <c r="J39" s="93" t="s">
        <v>337</v>
      </c>
      <c r="K39" s="94">
        <v>3690155</v>
      </c>
      <c r="L39" s="94">
        <v>4363635</v>
      </c>
    </row>
    <row r="40" spans="1:19" ht="14.25" customHeight="1" x14ac:dyDescent="0.15">
      <c r="A40" s="31" t="s">
        <v>187</v>
      </c>
      <c r="B40" s="122" t="s">
        <v>49</v>
      </c>
      <c r="C40" s="103" t="s">
        <v>51</v>
      </c>
      <c r="D40" s="99" t="s">
        <v>1</v>
      </c>
      <c r="E40" s="31" t="s">
        <v>9</v>
      </c>
      <c r="F40" s="93" t="s">
        <v>337</v>
      </c>
      <c r="G40" s="229" t="s">
        <v>337</v>
      </c>
      <c r="H40" s="95">
        <v>277430</v>
      </c>
      <c r="I40" s="108">
        <v>44840</v>
      </c>
      <c r="J40" s="93">
        <v>119770</v>
      </c>
      <c r="K40" s="94">
        <v>539160</v>
      </c>
      <c r="L40" s="94">
        <v>578860</v>
      </c>
    </row>
    <row r="41" spans="1:19" ht="14.25" customHeight="1" x14ac:dyDescent="0.15">
      <c r="A41" s="31" t="s">
        <v>265</v>
      </c>
      <c r="B41" s="122" t="s">
        <v>52</v>
      </c>
      <c r="C41" s="217" t="s">
        <v>51</v>
      </c>
      <c r="D41" s="99" t="s">
        <v>2</v>
      </c>
      <c r="E41" s="31" t="s">
        <v>9</v>
      </c>
      <c r="F41" s="93">
        <v>378584</v>
      </c>
      <c r="G41" s="229">
        <v>91024</v>
      </c>
      <c r="H41" s="95">
        <v>2061283</v>
      </c>
      <c r="I41" s="108">
        <v>533821</v>
      </c>
      <c r="J41" s="93">
        <v>303862</v>
      </c>
      <c r="K41" s="94">
        <v>2152713</v>
      </c>
      <c r="L41" s="94">
        <v>3677626</v>
      </c>
    </row>
    <row r="42" spans="1:19" ht="14.25" customHeight="1" x14ac:dyDescent="0.15">
      <c r="A42" s="31" t="s">
        <v>188</v>
      </c>
      <c r="B42" s="122" t="s">
        <v>49</v>
      </c>
      <c r="C42" s="104" t="s">
        <v>53</v>
      </c>
      <c r="D42" s="99" t="s">
        <v>0</v>
      </c>
      <c r="E42" s="31" t="s">
        <v>9</v>
      </c>
      <c r="F42" s="93">
        <v>545</v>
      </c>
      <c r="G42" s="229">
        <v>218</v>
      </c>
      <c r="H42" s="95">
        <v>43700</v>
      </c>
      <c r="I42" s="108">
        <v>14371</v>
      </c>
      <c r="J42" s="93">
        <v>86290</v>
      </c>
      <c r="K42" s="94">
        <v>919139</v>
      </c>
      <c r="L42" s="94">
        <v>1799711</v>
      </c>
      <c r="O42" s="222"/>
      <c r="P42" s="406"/>
      <c r="Q42" s="407"/>
      <c r="R42" s="223"/>
      <c r="S42" s="222"/>
    </row>
    <row r="43" spans="1:19" ht="14.25" customHeight="1" x14ac:dyDescent="0.15">
      <c r="A43" s="31" t="s">
        <v>189</v>
      </c>
      <c r="B43" s="122" t="s">
        <v>49</v>
      </c>
      <c r="C43" s="104" t="s">
        <v>53</v>
      </c>
      <c r="D43" s="99" t="s">
        <v>1</v>
      </c>
      <c r="E43" s="31" t="s">
        <v>9</v>
      </c>
      <c r="F43" s="93" t="s">
        <v>337</v>
      </c>
      <c r="G43" s="229" t="s">
        <v>337</v>
      </c>
      <c r="H43" s="95">
        <v>9721</v>
      </c>
      <c r="I43" s="108">
        <v>3336</v>
      </c>
      <c r="J43" s="93">
        <v>600</v>
      </c>
      <c r="K43" s="94">
        <v>6482</v>
      </c>
      <c r="L43" s="94">
        <v>14022</v>
      </c>
    </row>
    <row r="44" spans="1:19" ht="14.25" customHeight="1" x14ac:dyDescent="0.15">
      <c r="A44" s="31" t="s">
        <v>190</v>
      </c>
      <c r="B44" s="122" t="s">
        <v>52</v>
      </c>
      <c r="C44" s="104" t="s">
        <v>53</v>
      </c>
      <c r="D44" s="99" t="s">
        <v>2</v>
      </c>
      <c r="E44" s="31" t="s">
        <v>9</v>
      </c>
      <c r="F44" s="93">
        <v>126960</v>
      </c>
      <c r="G44" s="229">
        <v>47791</v>
      </c>
      <c r="H44" s="95">
        <v>1448645</v>
      </c>
      <c r="I44" s="108">
        <v>557516</v>
      </c>
      <c r="J44" s="93">
        <v>88584</v>
      </c>
      <c r="K44" s="94">
        <v>1064518</v>
      </c>
      <c r="L44" s="94">
        <v>1729790</v>
      </c>
    </row>
    <row r="45" spans="1:19" ht="14.25" customHeight="1" x14ac:dyDescent="0.15">
      <c r="A45" s="31" t="s">
        <v>191</v>
      </c>
      <c r="B45" s="394" t="s">
        <v>54</v>
      </c>
      <c r="C45" s="396"/>
      <c r="D45" s="99"/>
      <c r="E45" s="31" t="s">
        <v>9</v>
      </c>
      <c r="F45" s="93">
        <v>642105</v>
      </c>
      <c r="G45" s="229">
        <v>221689</v>
      </c>
      <c r="H45" s="95">
        <v>3608432</v>
      </c>
      <c r="I45" s="108">
        <v>1128300</v>
      </c>
      <c r="J45" s="93">
        <v>368441</v>
      </c>
      <c r="K45" s="94">
        <v>2429839</v>
      </c>
      <c r="L45" s="94">
        <v>4836732</v>
      </c>
    </row>
    <row r="46" spans="1:19" ht="14.25" customHeight="1" x14ac:dyDescent="0.15">
      <c r="A46" s="31" t="s">
        <v>192</v>
      </c>
      <c r="B46" s="394" t="s">
        <v>55</v>
      </c>
      <c r="C46" s="396"/>
      <c r="D46" s="99" t="s">
        <v>2</v>
      </c>
      <c r="E46" s="31" t="s">
        <v>9</v>
      </c>
      <c r="F46" s="93">
        <v>101269</v>
      </c>
      <c r="G46" s="229">
        <v>42105</v>
      </c>
      <c r="H46" s="95">
        <v>834829</v>
      </c>
      <c r="I46" s="108">
        <v>251919</v>
      </c>
      <c r="J46" s="93">
        <v>89798</v>
      </c>
      <c r="K46" s="94">
        <v>470496</v>
      </c>
      <c r="L46" s="94">
        <v>1051987</v>
      </c>
    </row>
    <row r="47" spans="1:19" ht="14.25" customHeight="1" x14ac:dyDescent="0.15">
      <c r="A47" s="31" t="s">
        <v>193</v>
      </c>
      <c r="B47" s="394" t="s">
        <v>56</v>
      </c>
      <c r="C47" s="396"/>
      <c r="D47" s="99" t="s">
        <v>0</v>
      </c>
      <c r="E47" s="31" t="s">
        <v>9</v>
      </c>
      <c r="F47" s="93"/>
      <c r="G47" s="229"/>
      <c r="H47" s="95"/>
      <c r="I47" s="108"/>
      <c r="J47" s="93"/>
      <c r="K47" s="94"/>
      <c r="L47" s="94"/>
    </row>
    <row r="48" spans="1:19" ht="14.25" customHeight="1" x14ac:dyDescent="0.15">
      <c r="A48" s="31" t="s">
        <v>194</v>
      </c>
      <c r="B48" s="394" t="s">
        <v>56</v>
      </c>
      <c r="C48" s="396"/>
      <c r="D48" s="99" t="s">
        <v>1</v>
      </c>
      <c r="E48" s="31" t="s">
        <v>9</v>
      </c>
      <c r="F48" s="93"/>
      <c r="G48" s="229"/>
      <c r="H48" s="95"/>
      <c r="I48" s="108"/>
      <c r="J48" s="93"/>
      <c r="K48" s="94"/>
      <c r="L48" s="94"/>
    </row>
    <row r="49" spans="1:12" ht="14.25" customHeight="1" x14ac:dyDescent="0.15">
      <c r="A49" s="31" t="s">
        <v>195</v>
      </c>
      <c r="B49" s="394" t="s">
        <v>57</v>
      </c>
      <c r="C49" s="396"/>
      <c r="D49" s="99" t="s">
        <v>2</v>
      </c>
      <c r="E49" s="31" t="s">
        <v>9</v>
      </c>
      <c r="F49" s="93">
        <v>61200</v>
      </c>
      <c r="G49" s="229">
        <v>32133</v>
      </c>
      <c r="H49" s="95">
        <v>241258</v>
      </c>
      <c r="I49" s="108">
        <v>123152</v>
      </c>
      <c r="J49" s="93" t="s">
        <v>337</v>
      </c>
      <c r="K49" s="94">
        <v>95341</v>
      </c>
      <c r="L49" s="94">
        <v>225323</v>
      </c>
    </row>
    <row r="50" spans="1:12" ht="14.25" customHeight="1" x14ac:dyDescent="0.15">
      <c r="A50" s="31" t="s">
        <v>196</v>
      </c>
      <c r="B50" s="394" t="s">
        <v>58</v>
      </c>
      <c r="C50" s="396"/>
      <c r="D50" s="99"/>
      <c r="E50" s="31" t="s">
        <v>9</v>
      </c>
      <c r="F50" s="94">
        <v>1636473</v>
      </c>
      <c r="G50" s="229">
        <v>387700</v>
      </c>
      <c r="H50" s="95">
        <v>9338438</v>
      </c>
      <c r="I50" s="108">
        <v>2148635</v>
      </c>
      <c r="J50" s="94">
        <v>1692980</v>
      </c>
      <c r="K50" s="94">
        <v>11552974</v>
      </c>
      <c r="L50" s="94">
        <v>16974410</v>
      </c>
    </row>
    <row r="51" spans="1:12" ht="14.25" customHeight="1" x14ac:dyDescent="0.15">
      <c r="A51" s="31" t="s">
        <v>197</v>
      </c>
      <c r="B51" s="394" t="s">
        <v>60</v>
      </c>
      <c r="C51" s="396"/>
      <c r="D51" s="99" t="s">
        <v>61</v>
      </c>
      <c r="E51" s="31" t="s">
        <v>9</v>
      </c>
      <c r="F51" s="93">
        <v>18351</v>
      </c>
      <c r="G51" s="229">
        <v>16869</v>
      </c>
      <c r="H51" s="95">
        <v>329729</v>
      </c>
      <c r="I51" s="108">
        <v>239904</v>
      </c>
      <c r="J51" s="93">
        <v>11256</v>
      </c>
      <c r="K51" s="94">
        <v>245018</v>
      </c>
      <c r="L51" s="94">
        <v>444703</v>
      </c>
    </row>
    <row r="52" spans="1:12" ht="14.25" customHeight="1" x14ac:dyDescent="0.15">
      <c r="A52" s="31" t="s">
        <v>198</v>
      </c>
      <c r="B52" s="394" t="s">
        <v>62</v>
      </c>
      <c r="C52" s="396"/>
      <c r="D52" s="99" t="s">
        <v>3</v>
      </c>
      <c r="E52" s="31" t="s">
        <v>9</v>
      </c>
      <c r="F52" s="93">
        <v>2617</v>
      </c>
      <c r="G52" s="229">
        <v>6938</v>
      </c>
      <c r="H52" s="95">
        <v>109786</v>
      </c>
      <c r="I52" s="108">
        <v>102615</v>
      </c>
      <c r="J52" s="93">
        <v>1245</v>
      </c>
      <c r="K52" s="94">
        <v>159767</v>
      </c>
      <c r="L52" s="94">
        <v>263509</v>
      </c>
    </row>
    <row r="53" spans="1:12" ht="14.25" customHeight="1" x14ac:dyDescent="0.15">
      <c r="A53" s="31" t="s">
        <v>199</v>
      </c>
      <c r="B53" s="394" t="s">
        <v>59</v>
      </c>
      <c r="C53" s="396"/>
      <c r="D53" s="99"/>
      <c r="E53" s="31" t="s">
        <v>9</v>
      </c>
      <c r="F53" s="93">
        <v>45600</v>
      </c>
      <c r="G53" s="229">
        <v>15347</v>
      </c>
      <c r="H53" s="95">
        <v>304000</v>
      </c>
      <c r="I53" s="108">
        <v>99303</v>
      </c>
      <c r="J53" s="93">
        <v>76000</v>
      </c>
      <c r="K53" s="94">
        <v>516800</v>
      </c>
      <c r="L53" s="94">
        <v>684000</v>
      </c>
    </row>
    <row r="54" spans="1:12" ht="14.25" customHeight="1" x14ac:dyDescent="0.15">
      <c r="A54" s="31" t="s">
        <v>200</v>
      </c>
      <c r="B54" s="394" t="s">
        <v>64</v>
      </c>
      <c r="C54" s="396"/>
      <c r="D54" s="99"/>
      <c r="E54" s="31" t="s">
        <v>9</v>
      </c>
      <c r="F54" s="94">
        <v>1900</v>
      </c>
      <c r="G54" s="229">
        <v>5092</v>
      </c>
      <c r="H54" s="95">
        <v>31384</v>
      </c>
      <c r="I54" s="108">
        <v>55257</v>
      </c>
      <c r="J54" s="94">
        <v>15288</v>
      </c>
      <c r="K54" s="94">
        <v>120904</v>
      </c>
      <c r="L54" s="94">
        <v>191752</v>
      </c>
    </row>
    <row r="55" spans="1:12" ht="14.25" customHeight="1" x14ac:dyDescent="0.15">
      <c r="A55" s="31" t="s">
        <v>201</v>
      </c>
      <c r="B55" s="394" t="s">
        <v>65</v>
      </c>
      <c r="C55" s="396"/>
      <c r="D55" s="99" t="s">
        <v>61</v>
      </c>
      <c r="E55" s="31" t="s">
        <v>9</v>
      </c>
      <c r="F55" s="94">
        <v>3325610</v>
      </c>
      <c r="G55" s="229">
        <v>586174</v>
      </c>
      <c r="H55" s="95">
        <v>17581650</v>
      </c>
      <c r="I55" s="108">
        <v>3027263</v>
      </c>
      <c r="J55" s="94">
        <v>2946575</v>
      </c>
      <c r="K55" s="94">
        <v>17784713</v>
      </c>
      <c r="L55" s="94">
        <v>27694339</v>
      </c>
    </row>
    <row r="56" spans="1:12" ht="14.25" customHeight="1" x14ac:dyDescent="0.15">
      <c r="A56" s="31" t="s">
        <v>202</v>
      </c>
      <c r="B56" s="394" t="s">
        <v>65</v>
      </c>
      <c r="C56" s="396"/>
      <c r="D56" s="99" t="s">
        <v>3</v>
      </c>
      <c r="E56" s="31" t="s">
        <v>9</v>
      </c>
      <c r="F56" s="94">
        <v>1426956</v>
      </c>
      <c r="G56" s="229">
        <v>439219</v>
      </c>
      <c r="H56" s="95">
        <v>7692570</v>
      </c>
      <c r="I56" s="108">
        <v>2328287</v>
      </c>
      <c r="J56" s="94">
        <v>1012444</v>
      </c>
      <c r="K56" s="94">
        <v>5378126</v>
      </c>
      <c r="L56" s="94">
        <v>8716336</v>
      </c>
    </row>
    <row r="57" spans="1:12" ht="14.25" customHeight="1" x14ac:dyDescent="0.15">
      <c r="A57" s="33" t="s">
        <v>203</v>
      </c>
      <c r="B57" s="400" t="s">
        <v>63</v>
      </c>
      <c r="C57" s="408"/>
      <c r="D57" s="100"/>
      <c r="E57" s="33" t="s">
        <v>9</v>
      </c>
      <c r="F57" s="241">
        <v>48056</v>
      </c>
      <c r="G57" s="230">
        <v>97690</v>
      </c>
      <c r="H57" s="102">
        <v>373007</v>
      </c>
      <c r="I57" s="109">
        <v>787563</v>
      </c>
      <c r="J57" s="241">
        <v>35998</v>
      </c>
      <c r="K57" s="101">
        <v>313493</v>
      </c>
      <c r="L57" s="101">
        <v>470993</v>
      </c>
    </row>
    <row r="58" spans="1:12" ht="14.25" customHeight="1" x14ac:dyDescent="0.15">
      <c r="A58" s="150" t="s">
        <v>66</v>
      </c>
      <c r="B58" s="105"/>
      <c r="C58" s="106"/>
      <c r="D58" s="204"/>
      <c r="E58" s="205"/>
      <c r="F58" s="240"/>
      <c r="G58" s="341"/>
      <c r="H58" s="98"/>
      <c r="I58" s="117"/>
      <c r="J58" s="240"/>
      <c r="K58" s="97"/>
      <c r="L58" s="97"/>
    </row>
    <row r="59" spans="1:12" ht="14.25" customHeight="1" x14ac:dyDescent="0.15">
      <c r="A59" s="30" t="s">
        <v>205</v>
      </c>
      <c r="B59" s="402" t="s">
        <v>67</v>
      </c>
      <c r="C59" s="410"/>
      <c r="D59" s="96"/>
      <c r="E59" s="30" t="s">
        <v>11</v>
      </c>
      <c r="F59" s="93">
        <v>159243</v>
      </c>
      <c r="G59" s="229">
        <v>12758142</v>
      </c>
      <c r="H59" s="98">
        <v>1024111</v>
      </c>
      <c r="I59" s="117">
        <v>85645876</v>
      </c>
      <c r="J59" s="93">
        <v>129277</v>
      </c>
      <c r="K59" s="97">
        <v>941409</v>
      </c>
      <c r="L59" s="94">
        <v>1660298</v>
      </c>
    </row>
    <row r="60" spans="1:12" ht="14.25" customHeight="1" x14ac:dyDescent="0.15">
      <c r="A60" s="31" t="s">
        <v>206</v>
      </c>
      <c r="B60" s="394" t="s">
        <v>68</v>
      </c>
      <c r="C60" s="396"/>
      <c r="D60" s="99"/>
      <c r="E60" s="31" t="s">
        <v>11</v>
      </c>
      <c r="F60" s="93">
        <v>24</v>
      </c>
      <c r="G60" s="229">
        <v>1248</v>
      </c>
      <c r="H60" s="95">
        <v>332</v>
      </c>
      <c r="I60" s="108">
        <v>32154</v>
      </c>
      <c r="J60" s="93">
        <v>4</v>
      </c>
      <c r="K60" s="94">
        <v>295</v>
      </c>
      <c r="L60" s="94">
        <v>485</v>
      </c>
    </row>
    <row r="61" spans="1:12" ht="14.25" customHeight="1" x14ac:dyDescent="0.15">
      <c r="A61" s="31" t="s">
        <v>207</v>
      </c>
      <c r="B61" s="394" t="s">
        <v>69</v>
      </c>
      <c r="C61" s="396"/>
      <c r="D61" s="99" t="s">
        <v>5</v>
      </c>
      <c r="E61" s="31" t="s">
        <v>11</v>
      </c>
      <c r="F61" s="94">
        <v>82</v>
      </c>
      <c r="G61" s="229">
        <v>8925</v>
      </c>
      <c r="H61" s="95">
        <v>242</v>
      </c>
      <c r="I61" s="108">
        <v>24669</v>
      </c>
      <c r="J61" s="94" t="s">
        <v>337</v>
      </c>
      <c r="K61" s="94">
        <v>9392</v>
      </c>
      <c r="L61" s="94">
        <v>9554</v>
      </c>
    </row>
    <row r="62" spans="1:12" ht="14.25" customHeight="1" x14ac:dyDescent="0.15">
      <c r="A62" s="31" t="s">
        <v>208</v>
      </c>
      <c r="B62" s="394" t="s">
        <v>69</v>
      </c>
      <c r="C62" s="396"/>
      <c r="D62" s="99" t="s">
        <v>6</v>
      </c>
      <c r="E62" s="31" t="s">
        <v>11</v>
      </c>
      <c r="F62" s="94"/>
      <c r="G62" s="229"/>
      <c r="H62" s="95">
        <v>3772</v>
      </c>
      <c r="I62" s="108">
        <v>230508</v>
      </c>
      <c r="J62" s="94">
        <v>206</v>
      </c>
      <c r="K62" s="94">
        <v>8019</v>
      </c>
      <c r="L62" s="94">
        <v>8660</v>
      </c>
    </row>
    <row r="63" spans="1:12" ht="14.25" customHeight="1" x14ac:dyDescent="0.15">
      <c r="A63" s="31" t="s">
        <v>209</v>
      </c>
      <c r="B63" s="394" t="s">
        <v>70</v>
      </c>
      <c r="C63" s="396"/>
      <c r="D63" s="99"/>
      <c r="E63" s="31" t="s">
        <v>11</v>
      </c>
      <c r="F63" s="94">
        <v>466</v>
      </c>
      <c r="G63" s="229">
        <v>27655</v>
      </c>
      <c r="H63" s="95">
        <v>949</v>
      </c>
      <c r="I63" s="108">
        <v>58528</v>
      </c>
      <c r="J63" s="94">
        <v>196</v>
      </c>
      <c r="K63" s="94">
        <v>744</v>
      </c>
      <c r="L63" s="94">
        <v>4217</v>
      </c>
    </row>
    <row r="64" spans="1:12" ht="14.25" customHeight="1" x14ac:dyDescent="0.15">
      <c r="A64" s="33" t="s">
        <v>210</v>
      </c>
      <c r="B64" s="400" t="s">
        <v>71</v>
      </c>
      <c r="C64" s="401"/>
      <c r="D64" s="107"/>
      <c r="E64" s="33" t="s">
        <v>11</v>
      </c>
      <c r="F64" s="226">
        <v>182939</v>
      </c>
      <c r="G64" s="343">
        <v>4628581</v>
      </c>
      <c r="H64" s="102">
        <v>1376099</v>
      </c>
      <c r="I64" s="109">
        <v>33464402</v>
      </c>
      <c r="J64" s="241">
        <v>233096</v>
      </c>
      <c r="K64" s="101">
        <v>1896147</v>
      </c>
      <c r="L64" s="225">
        <v>2886191</v>
      </c>
    </row>
    <row r="65" spans="6:12" ht="14.25" customHeight="1" x14ac:dyDescent="0.15">
      <c r="F65" s="227"/>
      <c r="G65" s="227"/>
      <c r="H65" s="227"/>
      <c r="I65" s="227"/>
      <c r="J65" s="227"/>
      <c r="K65" s="228"/>
      <c r="L65" s="228"/>
    </row>
  </sheetData>
  <mergeCells count="57">
    <mergeCell ref="K1:L1"/>
    <mergeCell ref="B59:C59"/>
    <mergeCell ref="B60:C60"/>
    <mergeCell ref="B61:C61"/>
    <mergeCell ref="B62:C62"/>
    <mergeCell ref="J2:L2"/>
    <mergeCell ref="B49:C49"/>
    <mergeCell ref="B50:C50"/>
    <mergeCell ref="B51:C51"/>
    <mergeCell ref="B52:C52"/>
    <mergeCell ref="B45:C45"/>
    <mergeCell ref="B46:C46"/>
    <mergeCell ref="B47:C47"/>
    <mergeCell ref="B48:C48"/>
    <mergeCell ref="F2:G2"/>
    <mergeCell ref="B20:C20"/>
    <mergeCell ref="B63:C63"/>
    <mergeCell ref="B53:C53"/>
    <mergeCell ref="B54:C54"/>
    <mergeCell ref="B55:C55"/>
    <mergeCell ref="B56:C56"/>
    <mergeCell ref="B57:C57"/>
    <mergeCell ref="B35:C35"/>
    <mergeCell ref="P42:Q42"/>
    <mergeCell ref="B36:C36"/>
    <mergeCell ref="B37:C37"/>
    <mergeCell ref="B38:C38"/>
    <mergeCell ref="B64:C64"/>
    <mergeCell ref="A2:A3"/>
    <mergeCell ref="B17:C17"/>
    <mergeCell ref="B18:C18"/>
    <mergeCell ref="B19:C19"/>
    <mergeCell ref="B12:C12"/>
    <mergeCell ref="B15:C15"/>
    <mergeCell ref="B16:C16"/>
    <mergeCell ref="B9:C9"/>
    <mergeCell ref="B10:C10"/>
    <mergeCell ref="B7:C7"/>
    <mergeCell ref="B8:C8"/>
    <mergeCell ref="B29:C29"/>
    <mergeCell ref="B21:C21"/>
    <mergeCell ref="B25:C25"/>
    <mergeCell ref="B13:C13"/>
    <mergeCell ref="B2:D3"/>
    <mergeCell ref="B34:C34"/>
    <mergeCell ref="B22:C22"/>
    <mergeCell ref="B32:C32"/>
    <mergeCell ref="H2:I2"/>
    <mergeCell ref="E2:E3"/>
    <mergeCell ref="B23:C23"/>
    <mergeCell ref="B24:C24"/>
    <mergeCell ref="B33:C33"/>
    <mergeCell ref="B31:C31"/>
    <mergeCell ref="B26:C26"/>
    <mergeCell ref="B27:C27"/>
    <mergeCell ref="B28:C28"/>
    <mergeCell ref="B30:C30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2024-09-20T01:53:01Z</cp:lastPrinted>
  <dcterms:created xsi:type="dcterms:W3CDTF">1999-04-09T00:21:24Z</dcterms:created>
  <dcterms:modified xsi:type="dcterms:W3CDTF">2024-10-29T01:45:11Z</dcterms:modified>
</cp:coreProperties>
</file>