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統計・マーケット情報\統計関係\貿易統計\令和5年\"/>
    </mc:Choice>
  </mc:AlternateContent>
  <xr:revisionPtr revIDLastSave="0" documentId="13_ncr:1_{C1FD491E-17D0-4978-B0E0-2C935F43C84A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'1.輸出，2.輸入'!$A$1:$L$324</definedName>
    <definedName name="_xlnm.Print_Area" localSheetId="1">'3.輸入'!$A$1:$L$66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4" i="1" l="1"/>
  <c r="H244" i="1"/>
  <c r="I323" i="1"/>
  <c r="H323" i="1"/>
  <c r="I314" i="1"/>
  <c r="H314" i="1"/>
  <c r="G314" i="1"/>
  <c r="F314" i="1"/>
  <c r="G253" i="1"/>
  <c r="F253" i="1"/>
  <c r="K137" i="1"/>
  <c r="L120" i="1"/>
  <c r="K120" i="1"/>
  <c r="J120" i="1"/>
  <c r="I120" i="1"/>
  <c r="H120" i="1"/>
  <c r="G120" i="1"/>
  <c r="F120" i="1"/>
  <c r="F109" i="1"/>
  <c r="K103" i="1" l="1"/>
  <c r="L137" i="1" l="1"/>
  <c r="J137" i="1"/>
  <c r="I137" i="1"/>
  <c r="H137" i="1"/>
  <c r="G137" i="1"/>
  <c r="F137" i="1"/>
  <c r="G185" i="1"/>
  <c r="F185" i="1"/>
  <c r="G211" i="1"/>
  <c r="F211" i="1"/>
  <c r="I103" i="1"/>
  <c r="H103" i="1"/>
  <c r="K261" i="1" l="1"/>
  <c r="L323" i="1"/>
  <c r="K323" i="1"/>
  <c r="J323" i="1"/>
  <c r="L314" i="1"/>
  <c r="K314" i="1"/>
  <c r="J314" i="1"/>
  <c r="L306" i="1"/>
  <c r="K306" i="1"/>
  <c r="J306" i="1"/>
  <c r="L299" i="1"/>
  <c r="K299" i="1"/>
  <c r="J299" i="1"/>
  <c r="L295" i="1"/>
  <c r="K295" i="1"/>
  <c r="J295" i="1"/>
  <c r="L289" i="1"/>
  <c r="K289" i="1"/>
  <c r="J289" i="1"/>
  <c r="L261" i="1"/>
  <c r="J261" i="1"/>
  <c r="L253" i="1"/>
  <c r="K253" i="1"/>
  <c r="J253" i="1"/>
  <c r="L244" i="1"/>
  <c r="K244" i="1"/>
  <c r="J244" i="1"/>
  <c r="L240" i="1"/>
  <c r="K240" i="1"/>
  <c r="J240" i="1"/>
  <c r="L236" i="1"/>
  <c r="K236" i="1"/>
  <c r="J236" i="1"/>
  <c r="L211" i="1"/>
  <c r="K211" i="1"/>
  <c r="J211" i="1"/>
  <c r="L208" i="1"/>
  <c r="K208" i="1"/>
  <c r="J208" i="1"/>
  <c r="L204" i="1"/>
  <c r="K204" i="1"/>
  <c r="J204" i="1"/>
  <c r="L199" i="1"/>
  <c r="K199" i="1"/>
  <c r="J199" i="1"/>
  <c r="L194" i="1"/>
  <c r="K194" i="1"/>
  <c r="J194" i="1"/>
  <c r="L190" i="1"/>
  <c r="K190" i="1"/>
  <c r="J190" i="1"/>
  <c r="L185" i="1"/>
  <c r="K185" i="1"/>
  <c r="J185" i="1"/>
  <c r="L176" i="1"/>
  <c r="K176" i="1"/>
  <c r="J176" i="1"/>
  <c r="L155" i="1"/>
  <c r="K155" i="1"/>
  <c r="J155" i="1"/>
  <c r="L145" i="1"/>
  <c r="K145" i="1"/>
  <c r="J145" i="1"/>
  <c r="L109" i="1"/>
  <c r="K109" i="1"/>
  <c r="J109" i="1"/>
  <c r="L103" i="1"/>
  <c r="J103" i="1"/>
  <c r="L87" i="1"/>
  <c r="K87" i="1"/>
  <c r="J87" i="1"/>
  <c r="I87" i="1"/>
  <c r="G87" i="1"/>
  <c r="F87" i="1"/>
  <c r="H87" i="1"/>
  <c r="G83" i="1"/>
  <c r="F83" i="1"/>
  <c r="L83" i="1"/>
  <c r="K83" i="1"/>
  <c r="J83" i="1"/>
  <c r="L81" i="1"/>
  <c r="K81" i="1"/>
  <c r="J81" i="1"/>
  <c r="L75" i="1"/>
  <c r="K75" i="1"/>
  <c r="J75" i="1"/>
  <c r="L55" i="1"/>
  <c r="K55" i="1"/>
  <c r="J55" i="1"/>
  <c r="L45" i="1"/>
  <c r="K45" i="1"/>
  <c r="J45" i="1"/>
  <c r="L15" i="1"/>
  <c r="K15" i="1"/>
  <c r="J15" i="1"/>
  <c r="G75" i="1"/>
  <c r="F75" i="1"/>
  <c r="G55" i="1"/>
  <c r="F55" i="1"/>
  <c r="G45" i="1"/>
  <c r="F45" i="1"/>
  <c r="G15" i="1"/>
  <c r="F15" i="1"/>
  <c r="I208" i="1" l="1"/>
  <c r="I176" i="1"/>
  <c r="I109" i="1"/>
  <c r="I75" i="1"/>
  <c r="I55" i="1"/>
  <c r="H306" i="1" l="1"/>
  <c r="H299" i="1"/>
  <c r="H295" i="1"/>
  <c r="H289" i="1"/>
  <c r="H261" i="1"/>
  <c r="H253" i="1"/>
  <c r="H240" i="1"/>
  <c r="H236" i="1"/>
  <c r="H211" i="1"/>
  <c r="H208" i="1"/>
  <c r="H204" i="1"/>
  <c r="H199" i="1"/>
  <c r="H194" i="1"/>
  <c r="H190" i="1"/>
  <c r="H185" i="1"/>
  <c r="H176" i="1"/>
  <c r="H155" i="1"/>
  <c r="I155" i="1"/>
  <c r="I145" i="1"/>
  <c r="H145" i="1"/>
  <c r="H109" i="1"/>
  <c r="I83" i="1"/>
  <c r="H83" i="1"/>
  <c r="I81" i="1"/>
  <c r="H81" i="1"/>
  <c r="H75" i="1"/>
  <c r="H55" i="1"/>
  <c r="H45" i="1"/>
  <c r="I45" i="1"/>
  <c r="I15" i="1"/>
  <c r="H15" i="1"/>
  <c r="G103" i="1" l="1"/>
  <c r="F103" i="1"/>
  <c r="I253" i="1" l="1"/>
  <c r="I204" i="1" l="1"/>
  <c r="F240" i="1" l="1"/>
  <c r="G240" i="1"/>
  <c r="I240" i="1" l="1"/>
  <c r="F289" i="1" l="1"/>
  <c r="G236" i="1"/>
  <c r="I236" i="1"/>
  <c r="F236" i="1"/>
  <c r="G81" i="1"/>
  <c r="F306" i="1" l="1"/>
  <c r="F176" i="1"/>
  <c r="F81" i="1"/>
  <c r="G176" i="1"/>
  <c r="G190" i="1" l="1"/>
  <c r="F199" i="1"/>
  <c r="F190" i="1"/>
  <c r="I194" i="1"/>
  <c r="G204" i="1" l="1"/>
  <c r="F204" i="1"/>
  <c r="F208" i="1" s="1"/>
  <c r="I289" i="1" l="1"/>
  <c r="G194" i="1"/>
  <c r="F194" i="1"/>
  <c r="I185" i="1"/>
  <c r="F261" i="1" l="1"/>
  <c r="G208" i="1" l="1"/>
  <c r="I199" i="1" l="1"/>
  <c r="G199" i="1"/>
  <c r="I190" i="1" l="1"/>
  <c r="G323" i="1" l="1"/>
  <c r="F323" i="1"/>
  <c r="I306" i="1"/>
  <c r="G306" i="1"/>
  <c r="I299" i="1"/>
  <c r="G299" i="1"/>
  <c r="F299" i="1"/>
  <c r="I295" i="1"/>
  <c r="G295" i="1"/>
  <c r="F295" i="1"/>
  <c r="G289" i="1"/>
  <c r="I261" i="1"/>
  <c r="G261" i="1"/>
  <c r="G244" i="1"/>
  <c r="F244" i="1"/>
  <c r="I211" i="1"/>
  <c r="G155" i="1"/>
  <c r="F155" i="1"/>
  <c r="G145" i="1"/>
  <c r="F145" i="1"/>
  <c r="G109" i="1"/>
</calcChain>
</file>

<file path=xl/sharedStrings.xml><?xml version="1.0" encoding="utf-8"?>
<sst xmlns="http://schemas.openxmlformats.org/spreadsheetml/2006/main" count="1067" uniqueCount="338">
  <si>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</si>
  <si>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</si>
  <si>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</si>
  <si>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</si>
  <si>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</si>
  <si>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</si>
  <si>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</si>
  <si>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</si>
  <si>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</si>
  <si>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</si>
  <si>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</si>
  <si>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</si>
  <si>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</si>
  <si>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</si>
  <si>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</si>
  <si>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</si>
  <si>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</si>
  <si>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</si>
  <si>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</si>
  <si>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</si>
  <si>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</si>
  <si>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</si>
  <si>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</si>
  <si>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</si>
  <si>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</si>
  <si>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</si>
  <si>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</si>
  <si>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</si>
  <si>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</si>
  <si>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</si>
  <si>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</si>
  <si>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</si>
  <si>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</si>
  <si>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</si>
  <si>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</si>
  <si>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</si>
  <si>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</si>
  <si>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</si>
  <si>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</si>
  <si>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</si>
  <si>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</si>
  <si>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</si>
  <si>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</si>
  <si>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</si>
  <si>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</si>
  <si>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</si>
  <si>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</si>
  <si>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</si>
  <si>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</si>
  <si>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</si>
  <si>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</si>
  <si>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</si>
  <si>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</si>
  <si>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</si>
  <si>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</si>
  <si>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</si>
  <si>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</si>
  <si>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</si>
  <si>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</si>
  <si>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</si>
  <si>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</si>
  <si>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</si>
  <si>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</si>
  <si>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</si>
  <si>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</si>
  <si>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</si>
  <si>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</si>
  <si>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</si>
  <si>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</si>
  <si>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</si>
  <si>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</si>
  <si>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</si>
  <si>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</si>
  <si>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</si>
  <si>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</si>
  <si>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</si>
  <si>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</si>
  <si>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</si>
  <si>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</si>
  <si>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</si>
  <si>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</si>
  <si>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</si>
  <si>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</si>
  <si>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</si>
  <si>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</si>
  <si>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</si>
  <si>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</si>
  <si>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</si>
  <si>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</si>
  <si>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</si>
  <si>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</si>
  <si>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</si>
  <si>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</si>
  <si>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</si>
  <si>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</si>
  <si>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</si>
  <si>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</si>
  <si>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</si>
  <si>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</si>
  <si>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</si>
  <si>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</si>
  <si>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</si>
  <si>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</si>
  <si>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</si>
  <si>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</si>
  <si>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</si>
  <si>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</si>
  <si>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</si>
  <si>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</si>
  <si>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デンマーク</t>
    <phoneticPr fontId="2"/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</si>
  <si>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</si>
  <si>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</si>
  <si>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</si>
  <si>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</si>
  <si>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</si>
  <si>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</si>
  <si>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</si>
  <si>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</si>
  <si>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</si>
  <si>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</si>
  <si>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</si>
  <si>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</si>
  <si>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</si>
  <si>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</si>
  <si>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</si>
  <si>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</si>
  <si>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</si>
  <si>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</si>
  <si>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</si>
  <si>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</si>
  <si>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</si>
  <si>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</si>
  <si>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</si>
  <si>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</si>
  <si>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</si>
  <si>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国　　　名</t>
    <phoneticPr fontId="2"/>
  </si>
  <si>
    <t>チリ</t>
  </si>
  <si>
    <t>ノルウェー</t>
    <phoneticPr fontId="2"/>
  </si>
  <si>
    <t>スペイン</t>
    <phoneticPr fontId="2"/>
  </si>
  <si>
    <t xml:space="preserve"> パーム核油（粗油）</t>
    <phoneticPr fontId="2"/>
  </si>
  <si>
    <t>ベトナム</t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</si>
  <si>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</si>
  <si>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</si>
  <si>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</si>
  <si>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</si>
  <si>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</si>
  <si>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</si>
  <si>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</si>
  <si>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</si>
  <si>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</si>
  <si>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サフラワー(ｶﾙﾀﾇｽ･ﾃｨﾝｸﾄﾘｳｽ)の種</t>
    <rPh sb="22" eb="23">
      <t>タネ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</si>
  <si>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</si>
  <si>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</si>
  <si>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</si>
  <si>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その他の豚脂（その他もの）</t>
    <rPh sb="10" eb="11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</si>
  <si>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</si>
  <si>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</si>
  <si>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</si>
  <si>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</si>
  <si>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</si>
  <si>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</si>
  <si>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</si>
  <si>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</si>
  <si>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</si>
  <si>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</si>
  <si>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</si>
  <si>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</si>
  <si>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</si>
  <si>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</si>
  <si>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</si>
  <si>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</si>
  <si>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</si>
  <si>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</si>
  <si>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</si>
  <si>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</si>
  <si>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</si>
  <si>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</si>
  <si>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</si>
  <si>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</si>
  <si>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</si>
  <si>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</si>
  <si>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</si>
  <si>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</si>
  <si>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</si>
  <si>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</si>
  <si>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</si>
  <si>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</si>
  <si>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</si>
  <si>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</si>
  <si>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</si>
  <si>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</si>
  <si>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</si>
  <si>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</si>
  <si>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</si>
  <si>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</si>
  <si>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</si>
  <si>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</si>
  <si>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</si>
  <si>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</si>
  <si>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</si>
  <si>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</si>
  <si>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</si>
  <si>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</si>
  <si>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</si>
  <si>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</si>
  <si>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</si>
  <si>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</si>
  <si>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</si>
  <si>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</si>
  <si>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</si>
  <si>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</si>
  <si>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</si>
  <si>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</si>
  <si>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</si>
  <si>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</si>
  <si>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</si>
  <si>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</si>
  <si>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</si>
  <si>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</si>
  <si>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メキシコ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</si>
  <si>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</si>
  <si>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</si>
  <si>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</si>
  <si>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</si>
  <si>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</si>
  <si>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</si>
  <si>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</si>
  <si>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</si>
  <si>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</si>
  <si>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</si>
  <si>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その他の豚脂（酸化が1.3を超えるもの）</t>
    <rPh sb="8" eb="10">
      <t>サンカ</t>
    </rPh>
    <rPh sb="15" eb="16">
      <t>コ</t>
    </rPh>
    <phoneticPr fontId="1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</si>
  <si>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</si>
  <si>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ラード（酸化が1.3を超えるもの）</t>
    <rPh sb="5" eb="7">
      <t>サンカ</t>
    </rPh>
    <rPh sb="12" eb="13">
      <t>コ</t>
    </rPh>
    <phoneticPr fontId="1"/>
  </si>
  <si>
    <t>KG</t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</si>
  <si>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</si>
  <si>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</si>
  <si>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</si>
  <si>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</si>
  <si>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</si>
  <si>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</si>
  <si>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</si>
  <si>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</si>
  <si>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</si>
  <si>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</si>
  <si>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</si>
  <si>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</si>
  <si>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</si>
  <si>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カンボジア</t>
    <phoneticPr fontId="2"/>
  </si>
  <si>
    <t>カナダ</t>
  </si>
  <si>
    <t>ベルギー</t>
  </si>
  <si>
    <t>デンマーク</t>
  </si>
  <si>
    <t>オマーン</t>
    <phoneticPr fontId="2"/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</si>
  <si>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</si>
  <si>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</si>
  <si>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</si>
  <si>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</si>
  <si>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</si>
  <si>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ミャンマー</t>
    <phoneticPr fontId="2"/>
  </si>
  <si>
    <t>イギリス</t>
  </si>
  <si>
    <t>パプアニューギニア</t>
    <phoneticPr fontId="2"/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</si>
  <si>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</si>
  <si>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</si>
  <si>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</si>
  <si>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</si>
  <si>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</si>
  <si>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</si>
  <si>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</si>
  <si>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</si>
  <si>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</si>
  <si>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令和４年数量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</si>
  <si>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アメリカ</t>
    <phoneticPr fontId="2"/>
  </si>
  <si>
    <t>KG</t>
    <phoneticPr fontId="2"/>
  </si>
  <si>
    <t>ブラジル</t>
  </si>
  <si>
    <t>1514.19-000</t>
  </si>
  <si>
    <t>バングラデシュ</t>
  </si>
  <si>
    <t>スイス</t>
  </si>
  <si>
    <t>メキシコ</t>
  </si>
  <si>
    <t>ニュージーランド</t>
    <phoneticPr fontId="2"/>
  </si>
  <si>
    <t>1511.90-090</t>
  </si>
  <si>
    <t>ガーナ</t>
  </si>
  <si>
    <t>ナイジェリア</t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</si>
  <si>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</si>
  <si>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</si>
  <si>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</si>
  <si>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</si>
  <si>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</si>
  <si>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</si>
  <si>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</si>
  <si>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</si>
  <si>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</si>
  <si>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レバノン</t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</si>
  <si>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</si>
  <si>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</si>
  <si>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</si>
  <si>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</si>
  <si>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単位：1,000円</t>
    <rPh sb="0" eb="2">
      <t>タンイ</t>
    </rPh>
    <rPh sb="8" eb="9">
      <t>エン</t>
    </rPh>
    <phoneticPr fontId="2"/>
  </si>
  <si>
    <t>マリ</t>
    <phoneticPr fontId="2"/>
  </si>
  <si>
    <t>KG</t>
    <phoneticPr fontId="2"/>
  </si>
  <si>
    <t>オーストラリア</t>
    <phoneticPr fontId="2"/>
  </si>
  <si>
    <t xml:space="preserve">-  </t>
  </si>
  <si>
    <t>スイス</t>
    <phoneticPr fontId="2"/>
  </si>
  <si>
    <t>KG</t>
    <phoneticPr fontId="2"/>
  </si>
  <si>
    <t>イスラエル</t>
    <phoneticPr fontId="2"/>
  </si>
  <si>
    <t>ドイツ</t>
    <phoneticPr fontId="2"/>
  </si>
  <si>
    <t>ブラジル</t>
    <phoneticPr fontId="2"/>
  </si>
  <si>
    <t>-　</t>
  </si>
  <si>
    <t xml:space="preserve"> ショートニング </t>
    <phoneticPr fontId="2"/>
  </si>
  <si>
    <t xml:space="preserve"> その他の油脂製品</t>
    <rPh sb="3" eb="4">
      <t>タ</t>
    </rPh>
    <rPh sb="5" eb="9">
      <t>ユシセイヒン</t>
    </rPh>
    <phoneticPr fontId="2"/>
  </si>
  <si>
    <t>（食用）</t>
    <rPh sb="1" eb="3">
      <t>ショクヨウ</t>
    </rPh>
    <phoneticPr fontId="2"/>
  </si>
  <si>
    <t>(食用)(水素添加、</t>
    <rPh sb="1" eb="3">
      <t>ショクヨウ</t>
    </rPh>
    <rPh sb="5" eb="9">
      <t>スイソテンカ</t>
    </rPh>
    <phoneticPr fontId="2"/>
  </si>
  <si>
    <t>もの）</t>
    <phoneticPr fontId="2"/>
  </si>
  <si>
    <t>ｲﾝﾀｰｴｽﾃﾙ化等を行った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</si>
  <si>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</si>
  <si>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>合　　　計</t>
  </si>
  <si>
    <t>（その他のもの）</t>
    <rPh sb="3" eb="4">
      <t>タ</t>
    </rPh>
    <phoneticPr fontId="2"/>
  </si>
  <si>
    <t>シンガポール</t>
    <phoneticPr fontId="2"/>
  </si>
  <si>
    <t>アメリカ</t>
    <phoneticPr fontId="2"/>
  </si>
  <si>
    <t>タイ</t>
    <phoneticPr fontId="2"/>
  </si>
  <si>
    <t>カタール</t>
    <phoneticPr fontId="2"/>
  </si>
  <si>
    <t>KG</t>
    <phoneticPr fontId="2"/>
  </si>
  <si>
    <t>中国</t>
    <rPh sb="0" eb="2">
      <t>チュウゴク</t>
    </rPh>
    <phoneticPr fontId="2"/>
  </si>
  <si>
    <t>モロッコ</t>
    <phoneticPr fontId="2"/>
  </si>
  <si>
    <t>マレーシア</t>
    <phoneticPr fontId="2"/>
  </si>
  <si>
    <t>オリーブのみから得たその他の油</t>
    <rPh sb="8" eb="9">
      <t>エ</t>
    </rPh>
    <rPh sb="10" eb="13">
      <t>ソノタ</t>
    </rPh>
    <rPh sb="14" eb="15">
      <t>アブラ</t>
    </rPh>
    <phoneticPr fontId="2"/>
  </si>
  <si>
    <t>日本貿易統計　　令和５年６月分(抜粋)</t>
    <rPh sb="8" eb="9">
      <t>レイ</t>
    </rPh>
    <rPh sb="9" eb="10">
      <t>ワ</t>
    </rPh>
    <rPh sb="13" eb="14">
      <t>ガツ</t>
    </rPh>
    <phoneticPr fontId="2"/>
  </si>
  <si>
    <t>令和５年６月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</si>
  <si>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令和５年１～６月</t>
    <rPh sb="0" eb="1">
      <t>レイ</t>
    </rPh>
    <rPh sb="1" eb="2">
      <t>ワ</t>
    </rPh>
    <rPh sb="3" eb="4">
      <t>ネン</t>
    </rPh>
    <rPh sb="7" eb="8">
      <t>ガツ</t>
    </rPh>
    <phoneticPr fontId="2"/>
  </si>
  <si>
    <t>６月</t>
    <rPh sb="1" eb="2">
      <t>ガツ</t>
    </rPh>
    <phoneticPr fontId="2"/>
  </si>
  <si>
    <t>１～６月</t>
    <phoneticPr fontId="2"/>
  </si>
  <si>
    <t>【６月平均 １$=139.27円】</t>
    <rPh sb="2" eb="3">
      <t>ガツ</t>
    </rPh>
    <rPh sb="3" eb="5">
      <t>ヘイキン</t>
    </rPh>
    <rPh sb="15" eb="16">
      <t>エン</t>
    </rPh>
    <phoneticPr fontId="2"/>
  </si>
  <si>
    <t>【６月平均 １$=139.26円】</t>
    <rPh sb="2" eb="3">
      <t>ガツ</t>
    </rPh>
    <rPh sb="3" eb="5">
      <t>ヘイキン</t>
    </rPh>
    <rPh sb="15" eb="16">
      <t>エン</t>
    </rPh>
    <phoneticPr fontId="2"/>
  </si>
  <si>
    <t>-</t>
  </si>
  <si>
    <t>モンゴル</t>
    <phoneticPr fontId="2"/>
  </si>
  <si>
    <t>KG</t>
    <phoneticPr fontId="2"/>
  </si>
  <si>
    <t>フィリピン</t>
    <phoneticPr fontId="2"/>
  </si>
  <si>
    <t>ドイツ</t>
    <phoneticPr fontId="2"/>
  </si>
  <si>
    <t>モーリタニア</t>
    <phoneticPr fontId="2"/>
  </si>
  <si>
    <t>台湾</t>
    <rPh sb="0" eb="2">
      <t>タイワン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</si>
</sst>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#,##0_ "/>
    <numFmt numFmtId="178" formatCode="#,##0_);[Red]\(#,##0\)"/>
    <numFmt numFmtId="179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4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38" fontId="11" fillId="0" borderId="0" xfId="1" applyFont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13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3" fillId="0" borderId="36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31" xfId="1" applyNumberFormat="1" applyFont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0" fillId="0" borderId="14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39" xfId="1" applyNumberFormat="1" applyFont="1" applyFill="1" applyBorder="1" applyAlignment="1">
      <alignment horizontal="right" vertical="center"/>
    </xf>
    <xf numFmtId="176" fontId="11" fillId="3" borderId="38" xfId="1" applyNumberFormat="1" applyFont="1" applyFill="1" applyBorder="1" applyAlignment="1">
      <alignment horizontal="right" vertical="center"/>
    </xf>
    <xf numFmtId="0" fontId="8" fillId="0" borderId="34" xfId="0" applyFont="1" applyBorder="1"/>
    <xf numFmtId="38" fontId="5" fillId="0" borderId="35" xfId="1" applyFont="1" applyBorder="1"/>
    <xf numFmtId="38" fontId="10" fillId="0" borderId="33" xfId="1" applyFont="1" applyBorder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0" xfId="1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9" fillId="0" borderId="42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12" fillId="0" borderId="42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1" fillId="0" borderId="42" xfId="0" applyFont="1" applyBorder="1" applyAlignment="1">
      <alignment horizontal="center" vertical="center" wrapText="1"/>
    </xf>
    <xf numFmtId="176" fontId="11" fillId="0" borderId="42" xfId="1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176" fontId="11" fillId="0" borderId="31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2" fillId="0" borderId="42" xfId="1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38" fontId="8" fillId="0" borderId="34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6" xfId="0" applyFont="1" applyBorder="1" applyAlignment="1">
      <alignment horizontal="distributed" vertical="center" wrapText="1"/>
    </xf>
    <xf numFmtId="176" fontId="10" fillId="0" borderId="14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wrapText="1"/>
    </xf>
    <xf numFmtId="176" fontId="12" fillId="0" borderId="39" xfId="1" applyNumberFormat="1" applyFont="1" applyBorder="1" applyAlignment="1">
      <alignment horizontal="right" vertical="center"/>
    </xf>
    <xf numFmtId="176" fontId="11" fillId="0" borderId="39" xfId="1" applyNumberFormat="1" applyFont="1" applyBorder="1" applyAlignment="1">
      <alignment horizontal="right" vertical="center"/>
    </xf>
    <xf numFmtId="176" fontId="12" fillId="0" borderId="38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48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horizontal="right" vertical="center"/>
    </xf>
    <xf numFmtId="176" fontId="10" fillId="0" borderId="47" xfId="1" applyNumberFormat="1" applyFont="1" applyBorder="1" applyAlignment="1">
      <alignment horizontal="right" vertical="center"/>
    </xf>
    <xf numFmtId="176" fontId="11" fillId="0" borderId="49" xfId="1" applyNumberFormat="1" applyFont="1" applyBorder="1" applyAlignment="1">
      <alignment horizontal="right" vertical="center"/>
    </xf>
    <xf numFmtId="38" fontId="11" fillId="0" borderId="47" xfId="1" applyFont="1" applyBorder="1" applyAlignment="1">
      <alignment horizontal="right" vertical="center" wrapText="1"/>
    </xf>
    <xf numFmtId="176" fontId="11" fillId="0" borderId="40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0" xfId="1" applyNumberFormat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 wrapText="1"/>
    </xf>
    <xf numFmtId="176" fontId="10" fillId="0" borderId="5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7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11" fillId="0" borderId="31" xfId="0" applyFont="1" applyBorder="1" applyAlignment="1">
      <alignment horizontal="center" vertical="center" wrapText="1"/>
    </xf>
    <xf numFmtId="176" fontId="10" fillId="0" borderId="18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2" fillId="0" borderId="31" xfId="0" applyFont="1" applyBorder="1" applyAlignment="1">
      <alignment horizontal="center" vertical="center" wrapText="1"/>
    </xf>
    <xf numFmtId="176" fontId="12" fillId="0" borderId="51" xfId="1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 wrapText="1"/>
    </xf>
    <xf numFmtId="176" fontId="10" fillId="0" borderId="51" xfId="1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0" fontId="0" fillId="0" borderId="18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38" xfId="1" applyNumberFormat="1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7" fontId="10" fillId="2" borderId="18" xfId="0" applyNumberFormat="1" applyFont="1" applyFill="1" applyBorder="1" applyAlignment="1">
      <alignment horizontal="center" vertical="center" wrapText="1"/>
    </xf>
    <xf numFmtId="177" fontId="5" fillId="0" borderId="18" xfId="0" applyNumberFormat="1" applyFont="1" applyBorder="1" applyAlignment="1">
      <alignment vertical="center"/>
    </xf>
    <xf numFmtId="179" fontId="10" fillId="0" borderId="28" xfId="0" applyNumberFormat="1" applyFont="1" applyBorder="1" applyAlignment="1">
      <alignment horizontal="right" vertical="center" wrapText="1" indent="1"/>
    </xf>
    <xf numFmtId="0" fontId="5" fillId="0" borderId="10" xfId="0" applyFont="1" applyBorder="1"/>
    <xf numFmtId="0" fontId="5" fillId="0" borderId="3" xfId="0" applyFont="1" applyBorder="1"/>
    <xf numFmtId="177" fontId="10" fillId="0" borderId="14" xfId="0" applyNumberFormat="1" applyFont="1" applyBorder="1"/>
    <xf numFmtId="177" fontId="10" fillId="0" borderId="18" xfId="0" applyNumberFormat="1" applyFont="1" applyBorder="1"/>
    <xf numFmtId="177" fontId="10" fillId="0" borderId="22" xfId="0" applyNumberFormat="1" applyFont="1" applyBorder="1"/>
    <xf numFmtId="177" fontId="10" fillId="0" borderId="10" xfId="0" applyNumberFormat="1" applyFont="1" applyBorder="1"/>
    <xf numFmtId="0" fontId="10" fillId="0" borderId="14" xfId="0" applyFont="1" applyBorder="1"/>
    <xf numFmtId="0" fontId="10" fillId="0" borderId="18" xfId="0" applyFont="1" applyBorder="1"/>
    <xf numFmtId="0" fontId="10" fillId="0" borderId="0" xfId="0" applyFont="1"/>
    <xf numFmtId="177" fontId="10" fillId="0" borderId="28" xfId="0" applyNumberFormat="1" applyFont="1" applyBorder="1"/>
    <xf numFmtId="177" fontId="10" fillId="0" borderId="0" xfId="0" applyNumberFormat="1" applyFont="1"/>
    <xf numFmtId="177" fontId="10" fillId="0" borderId="31" xfId="0" applyNumberFormat="1" applyFont="1" applyBorder="1"/>
    <xf numFmtId="0" fontId="10" fillId="0" borderId="28" xfId="0" applyFont="1" applyBorder="1"/>
    <xf numFmtId="177" fontId="5" fillId="0" borderId="22" xfId="0" applyNumberFormat="1" applyFont="1" applyBorder="1"/>
    <xf numFmtId="178" fontId="10" fillId="0" borderId="28" xfId="0" applyNumberFormat="1" applyFont="1" applyBorder="1"/>
    <xf numFmtId="178" fontId="10" fillId="0" borderId="18" xfId="0" applyNumberFormat="1" applyFont="1" applyBorder="1"/>
    <xf numFmtId="178" fontId="10" fillId="0" borderId="22" xfId="0" applyNumberFormat="1" applyFont="1" applyBorder="1"/>
    <xf numFmtId="178" fontId="10" fillId="0" borderId="10" xfId="0" applyNumberFormat="1" applyFont="1" applyBorder="1"/>
    <xf numFmtId="178" fontId="10" fillId="0" borderId="3" xfId="0" applyNumberFormat="1" applyFont="1" applyBorder="1"/>
    <xf numFmtId="178" fontId="10" fillId="0" borderId="33" xfId="0" applyNumberFormat="1" applyFont="1" applyBorder="1"/>
    <xf numFmtId="178" fontId="10" fillId="0" borderId="35" xfId="0" applyNumberFormat="1" applyFont="1" applyBorder="1"/>
    <xf numFmtId="176" fontId="12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 wrapText="1"/>
    </xf>
    <xf numFmtId="0" fontId="10" fillId="0" borderId="19" xfId="0" applyFont="1" applyBorder="1"/>
    <xf numFmtId="0" fontId="10" fillId="0" borderId="21" xfId="0" applyFont="1" applyBorder="1"/>
    <xf numFmtId="0" fontId="6" fillId="0" borderId="6" xfId="0" applyFont="1" applyBorder="1" applyAlignment="1">
      <alignment vertical="center"/>
    </xf>
    <xf numFmtId="0" fontId="5" fillId="0" borderId="24" xfId="0" applyFont="1" applyBorder="1" applyAlignment="1">
      <alignment horizontal="distributed" vertical="center"/>
    </xf>
    <xf numFmtId="0" fontId="5" fillId="0" borderId="24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78" fontId="10" fillId="0" borderId="14" xfId="0" applyNumberFormat="1" applyFont="1" applyBorder="1"/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9" fontId="10" fillId="0" borderId="14" xfId="0" applyNumberFormat="1" applyFont="1" applyBorder="1" applyAlignment="1">
      <alignment horizontal="right" vertical="center" wrapText="1" indent="1"/>
    </xf>
    <xf numFmtId="0" fontId="5" fillId="0" borderId="36" xfId="0" applyFont="1" applyBorder="1" applyAlignment="1">
      <alignment horizontal="distributed" vertical="center"/>
    </xf>
    <xf numFmtId="0" fontId="5" fillId="0" borderId="36" xfId="0" applyFont="1" applyBorder="1" applyAlignment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0" fillId="0" borderId="6" xfId="0" applyNumberFormat="1" applyFont="1" applyBorder="1"/>
    <xf numFmtId="0" fontId="9" fillId="0" borderId="8" xfId="0" applyFont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7" fontId="10" fillId="0" borderId="17" xfId="0" applyNumberFormat="1" applyFont="1" applyBorder="1"/>
    <xf numFmtId="177" fontId="10" fillId="0" borderId="21" xfId="0" applyNumberFormat="1" applyFont="1" applyBorder="1"/>
    <xf numFmtId="177" fontId="10" fillId="0" borderId="25" xfId="0" applyNumberFormat="1" applyFont="1" applyBorder="1"/>
    <xf numFmtId="177" fontId="10" fillId="0" borderId="3" xfId="0" applyNumberFormat="1" applyFont="1" applyBorder="1"/>
    <xf numFmtId="177" fontId="10" fillId="0" borderId="29" xfId="0" applyNumberFormat="1" applyFont="1" applyBorder="1"/>
    <xf numFmtId="176" fontId="11" fillId="3" borderId="50" xfId="1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51" xfId="1" applyNumberFormat="1" applyFont="1" applyFill="1" applyBorder="1" applyAlignment="1">
      <alignment horizontal="right" vertical="center"/>
    </xf>
    <xf numFmtId="0" fontId="0" fillId="0" borderId="47" xfId="0" applyBorder="1"/>
    <xf numFmtId="176" fontId="10" fillId="2" borderId="50" xfId="1" applyNumberFormat="1" applyFont="1" applyFill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44" xfId="1" applyNumberFormat="1" applyFont="1" applyBorder="1" applyAlignment="1">
      <alignment horizontal="right" vertical="center"/>
    </xf>
    <xf numFmtId="176" fontId="12" fillId="0" borderId="15" xfId="1" applyNumberFormat="1" applyFont="1" applyBorder="1" applyAlignment="1">
      <alignment horizontal="right" vertical="center"/>
    </xf>
    <xf numFmtId="176" fontId="12" fillId="0" borderId="23" xfId="1" applyNumberFormat="1" applyFont="1" applyBorder="1" applyAlignment="1">
      <alignment horizontal="right" vertical="center"/>
    </xf>
    <xf numFmtId="176" fontId="12" fillId="0" borderId="26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horizontal="right" vertical="center"/>
    </xf>
    <xf numFmtId="176" fontId="11" fillId="0" borderId="48" xfId="1" applyNumberFormat="1" applyFont="1" applyBorder="1" applyAlignment="1">
      <alignment horizontal="right" vertical="center"/>
    </xf>
    <xf numFmtId="176" fontId="11" fillId="0" borderId="51" xfId="1" applyNumberFormat="1" applyFont="1" applyBorder="1" applyAlignment="1">
      <alignment horizontal="right" vertical="center"/>
    </xf>
    <xf numFmtId="176" fontId="12" fillId="0" borderId="18" xfId="1" quotePrefix="1" applyNumberFormat="1" applyFont="1" applyBorder="1" applyAlignment="1">
      <alignment horizontal="right" vertical="center"/>
    </xf>
    <xf numFmtId="176" fontId="12" fillId="0" borderId="22" xfId="1" quotePrefix="1" applyNumberFormat="1" applyFont="1" applyBorder="1" applyAlignment="1">
      <alignment horizontal="right" vertical="center"/>
    </xf>
    <xf numFmtId="176" fontId="12" fillId="0" borderId="14" xfId="1" quotePrefix="1" applyNumberFormat="1" applyFont="1" applyBorder="1" applyAlignment="1">
      <alignment horizontal="right" vertical="center"/>
    </xf>
    <xf numFmtId="176" fontId="11" fillId="0" borderId="52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right" vertical="center"/>
    </xf>
    <xf numFmtId="177" fontId="10" fillId="0" borderId="37" xfId="0" applyNumberFormat="1" applyFont="1" applyBorder="1"/>
    <xf numFmtId="177" fontId="10" fillId="0" borderId="4" xfId="0" applyNumberFormat="1" applyFont="1" applyBorder="1"/>
    <xf numFmtId="179" fontId="10" fillId="0" borderId="49" xfId="0" applyNumberFormat="1" applyFont="1" applyBorder="1" applyAlignment="1">
      <alignment horizontal="right" vertical="center" wrapText="1" indent="1"/>
    </xf>
    <xf numFmtId="179" fontId="10" fillId="0" borderId="40" xfId="0" applyNumberFormat="1" applyFont="1" applyBorder="1" applyAlignment="1">
      <alignment horizontal="right" vertical="center" wrapText="1" indent="1"/>
    </xf>
    <xf numFmtId="176" fontId="12" fillId="0" borderId="39" xfId="1" applyNumberFormat="1" applyFont="1" applyBorder="1" applyAlignment="1">
      <alignment vertical="center"/>
    </xf>
    <xf numFmtId="176" fontId="12" fillId="0" borderId="50" xfId="1" applyNumberFormat="1" applyFont="1" applyBorder="1" applyAlignment="1">
      <alignment vertical="center"/>
    </xf>
    <xf numFmtId="176" fontId="12" fillId="0" borderId="51" xfId="1" applyNumberFormat="1" applyFont="1" applyBorder="1" applyAlignment="1">
      <alignment vertical="center"/>
    </xf>
    <xf numFmtId="176" fontId="10" fillId="0" borderId="40" xfId="1" applyNumberFormat="1" applyFont="1" applyBorder="1" applyAlignment="1">
      <alignment vertical="center"/>
    </xf>
    <xf numFmtId="176" fontId="10" fillId="0" borderId="38" xfId="1" applyNumberFormat="1" applyFont="1" applyBorder="1" applyAlignment="1">
      <alignment vertical="center"/>
    </xf>
    <xf numFmtId="176" fontId="12" fillId="0" borderId="52" xfId="1" applyNumberFormat="1" applyFont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38" fontId="11" fillId="0" borderId="2" xfId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 wrapText="1"/>
    </xf>
    <xf numFmtId="38" fontId="11" fillId="0" borderId="5" xfId="1" applyFont="1" applyBorder="1" applyAlignment="1">
      <alignment horizontal="right" vertical="center" wrapText="1"/>
    </xf>
    <xf numFmtId="176" fontId="11" fillId="0" borderId="26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0" fontId="0" fillId="0" borderId="19" xfId="0" applyBorder="1"/>
    <xf numFmtId="0" fontId="10" fillId="0" borderId="29" xfId="0" applyFont="1" applyBorder="1"/>
    <xf numFmtId="177" fontId="5" fillId="0" borderId="25" xfId="0" applyNumberFormat="1" applyFont="1" applyBorder="1"/>
    <xf numFmtId="176" fontId="10" fillId="0" borderId="38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vertical="center"/>
    </xf>
    <xf numFmtId="178" fontId="10" fillId="0" borderId="17" xfId="0" applyNumberFormat="1" applyFont="1" applyBorder="1"/>
    <xf numFmtId="178" fontId="10" fillId="0" borderId="21" xfId="0" applyNumberFormat="1" applyFont="1" applyBorder="1"/>
    <xf numFmtId="178" fontId="10" fillId="0" borderId="25" xfId="0" applyNumberFormat="1" applyFont="1" applyBorder="1"/>
    <xf numFmtId="178" fontId="10" fillId="0" borderId="2" xfId="0" applyNumberFormat="1" applyFont="1" applyBorder="1"/>
    <xf numFmtId="178" fontId="10" fillId="0" borderId="34" xfId="0" applyNumberFormat="1" applyFont="1" applyBorder="1"/>
    <xf numFmtId="178" fontId="10" fillId="0" borderId="29" xfId="0" applyNumberFormat="1" applyFont="1" applyBorder="1"/>
    <xf numFmtId="176" fontId="10" fillId="0" borderId="39" xfId="1" applyNumberFormat="1" applyFont="1" applyBorder="1" applyAlignment="1">
      <alignment vertical="center"/>
    </xf>
    <xf numFmtId="176" fontId="12" fillId="0" borderId="6" xfId="1" applyNumberFormat="1" applyFont="1" applyBorder="1" applyAlignment="1">
      <alignment vertical="center"/>
    </xf>
    <xf numFmtId="176" fontId="12" fillId="0" borderId="5" xfId="1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176" fontId="10" fillId="0" borderId="28" xfId="1" applyNumberFormat="1" applyFont="1" applyBorder="1" applyAlignment="1">
      <alignment vertical="center"/>
    </xf>
    <xf numFmtId="176" fontId="10" fillId="0" borderId="26" xfId="1" applyNumberFormat="1" applyFont="1" applyBorder="1" applyAlignment="1">
      <alignment vertical="center"/>
    </xf>
    <xf numFmtId="176" fontId="10" fillId="0" borderId="49" xfId="1" applyNumberFormat="1" applyFont="1" applyBorder="1" applyAlignment="1">
      <alignment vertical="center"/>
    </xf>
    <xf numFmtId="176" fontId="10" fillId="0" borderId="19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176" fontId="10" fillId="0" borderId="21" xfId="1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0" fillId="0" borderId="52" xfId="0" applyBorder="1"/>
    <xf numFmtId="38" fontId="11" fillId="0" borderId="28" xfId="1" applyFont="1" applyBorder="1" applyAlignment="1">
      <alignment horizontal="right" vertical="center" wrapText="1"/>
    </xf>
    <xf numFmtId="38" fontId="11" fillId="0" borderId="27" xfId="1" applyFont="1" applyBorder="1" applyAlignment="1">
      <alignment horizontal="right" vertical="center" wrapText="1"/>
    </xf>
    <xf numFmtId="38" fontId="11" fillId="0" borderId="49" xfId="1" applyFont="1" applyBorder="1" applyAlignment="1">
      <alignment horizontal="right" vertical="center" wrapText="1"/>
    </xf>
    <xf numFmtId="38" fontId="11" fillId="0" borderId="18" xfId="1" applyFont="1" applyBorder="1" applyAlignment="1">
      <alignment horizontal="right" vertical="center" wrapText="1"/>
    </xf>
    <xf numFmtId="38" fontId="11" fillId="0" borderId="20" xfId="1" applyFont="1" applyBorder="1" applyAlignment="1">
      <alignment horizontal="right" vertical="center" wrapText="1"/>
    </xf>
    <xf numFmtId="176" fontId="11" fillId="0" borderId="39" xfId="1" applyNumberFormat="1" applyFont="1" applyBorder="1" applyAlignment="1">
      <alignment horizontal="right" vertical="center" wrapText="1"/>
    </xf>
    <xf numFmtId="176" fontId="10" fillId="0" borderId="15" xfId="1" applyNumberFormat="1" applyFont="1" applyBorder="1" applyAlignment="1">
      <alignment vertical="center"/>
    </xf>
    <xf numFmtId="176" fontId="10" fillId="0" borderId="18" xfId="0" applyNumberFormat="1" applyFont="1" applyBorder="1"/>
    <xf numFmtId="0" fontId="14" fillId="0" borderId="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38" fontId="8" fillId="0" borderId="41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38" fontId="8" fillId="0" borderId="34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76" fontId="10" fillId="0" borderId="5" xfId="0" applyNumberFormat="1" applyFont="1" applyBorder="1"/>
    <xf numFmtId="0" fontId="10" fillId="0" borderId="5" xfId="0" applyFont="1" applyBorder="1"/>
    <xf numFmtId="3" fontId="10" fillId="0" borderId="23" xfId="0" applyNumberFormat="1" applyFont="1" applyBorder="1"/>
    <xf numFmtId="0" fontId="10" fillId="0" borderId="13" xfId="0" applyFont="1" applyBorder="1"/>
    <xf numFmtId="3" fontId="10" fillId="0" borderId="31" xfId="0" applyNumberFormat="1" applyFont="1" applyBorder="1"/>
    <xf numFmtId="3" fontId="10" fillId="0" borderId="13" xfId="0" applyNumberFormat="1" applyFont="1" applyBorder="1"/>
    <xf numFmtId="3" fontId="10" fillId="0" borderId="6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1"/>
  <sheetViews>
    <sheetView tabSelected="1" topLeftCell="A262" zoomScaleNormal="100" workbookViewId="0">
      <selection activeCell="O149" sqref="O149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75" t="s">
        <v>324</v>
      </c>
      <c r="B1" s="375"/>
      <c r="C1" s="375"/>
      <c r="D1" s="375"/>
      <c r="E1" s="375"/>
      <c r="F1" s="375"/>
      <c r="G1" s="375"/>
      <c r="H1" s="375"/>
      <c r="I1" s="375"/>
    </row>
    <row r="2" spans="1:12" s="1" customFormat="1" ht="13.5" customHeight="1" x14ac:dyDescent="0.15">
      <c r="A2" s="4" t="s">
        <v>13</v>
      </c>
      <c r="E2" s="5"/>
      <c r="K2" s="4" t="s">
        <v>330</v>
      </c>
      <c r="L2" s="4"/>
    </row>
    <row r="3" spans="1:12" s="1" customFormat="1" ht="13.5" customHeight="1" x14ac:dyDescent="0.15">
      <c r="A3" s="4" t="s">
        <v>0</v>
      </c>
      <c r="B3" s="4"/>
      <c r="E3" s="5"/>
      <c r="K3" s="376" t="s">
        <v>295</v>
      </c>
      <c r="L3" s="376"/>
    </row>
    <row r="4" spans="1:12" s="1" customFormat="1" ht="13.5" customHeight="1" x14ac:dyDescent="0.15">
      <c r="A4" s="119" t="s">
        <v>15</v>
      </c>
      <c r="B4" s="116"/>
      <c r="C4" s="370" t="s">
        <v>99</v>
      </c>
      <c r="D4" s="12"/>
      <c r="E4" s="364" t="s">
        <v>81</v>
      </c>
      <c r="F4" s="366" t="s">
        <v>325</v>
      </c>
      <c r="G4" s="367"/>
      <c r="H4" s="366" t="s">
        <v>326</v>
      </c>
      <c r="I4" s="368"/>
      <c r="J4" s="372" t="s">
        <v>269</v>
      </c>
      <c r="K4" s="372"/>
      <c r="L4" s="373"/>
    </row>
    <row r="5" spans="1:12" s="1" customFormat="1" ht="13.5" customHeight="1" x14ac:dyDescent="0.15">
      <c r="A5" s="120" t="s">
        <v>78</v>
      </c>
      <c r="B5" s="121"/>
      <c r="C5" s="371"/>
      <c r="D5" s="122"/>
      <c r="E5" s="377"/>
      <c r="F5" s="24" t="s">
        <v>79</v>
      </c>
      <c r="G5" s="272" t="s">
        <v>80</v>
      </c>
      <c r="H5" s="24" t="s">
        <v>79</v>
      </c>
      <c r="I5" s="164" t="s">
        <v>80</v>
      </c>
      <c r="J5" s="114" t="s">
        <v>327</v>
      </c>
      <c r="K5" s="114" t="s">
        <v>328</v>
      </c>
      <c r="L5" s="24" t="s">
        <v>246</v>
      </c>
    </row>
    <row r="6" spans="1:12" ht="13.5" customHeight="1" x14ac:dyDescent="0.15">
      <c r="A6" s="18" t="s">
        <v>16</v>
      </c>
      <c r="B6" s="44"/>
      <c r="C6" s="51" t="s">
        <v>112</v>
      </c>
      <c r="D6" s="46"/>
      <c r="E6" s="47" t="s">
        <v>10</v>
      </c>
      <c r="F6" s="77"/>
      <c r="G6" s="288"/>
      <c r="H6" s="76">
        <v>340</v>
      </c>
      <c r="I6" s="166">
        <v>314</v>
      </c>
      <c r="J6" s="280" t="s">
        <v>299</v>
      </c>
      <c r="K6" s="242">
        <v>20790</v>
      </c>
      <c r="L6" s="242">
        <v>41460</v>
      </c>
    </row>
    <row r="7" spans="1:12" ht="13.5" customHeight="1" x14ac:dyDescent="0.15">
      <c r="A7" s="15" t="s">
        <v>17</v>
      </c>
      <c r="B7" s="44"/>
      <c r="C7" s="45" t="s">
        <v>142</v>
      </c>
      <c r="D7" s="46"/>
      <c r="E7" s="47" t="s">
        <v>10</v>
      </c>
      <c r="F7" s="76">
        <v>56431</v>
      </c>
      <c r="G7" s="289">
        <v>27695</v>
      </c>
      <c r="H7" s="77">
        <v>268482</v>
      </c>
      <c r="I7" s="166">
        <v>124585</v>
      </c>
      <c r="J7" s="277">
        <v>67141</v>
      </c>
      <c r="K7" s="236">
        <v>305687</v>
      </c>
      <c r="L7" s="236">
        <v>581120</v>
      </c>
    </row>
    <row r="8" spans="1:12" ht="13.5" customHeight="1" x14ac:dyDescent="0.15">
      <c r="A8" s="15"/>
      <c r="B8" s="44"/>
      <c r="C8" s="45" t="s">
        <v>141</v>
      </c>
      <c r="D8" s="46"/>
      <c r="E8" s="47" t="s">
        <v>10</v>
      </c>
      <c r="F8" s="76">
        <v>10821</v>
      </c>
      <c r="G8" s="289">
        <v>7758</v>
      </c>
      <c r="H8" s="76">
        <v>64539</v>
      </c>
      <c r="I8" s="166">
        <v>45205</v>
      </c>
      <c r="J8" s="277">
        <v>19034</v>
      </c>
      <c r="K8" s="236">
        <v>90185</v>
      </c>
      <c r="L8" s="236">
        <v>171067</v>
      </c>
    </row>
    <row r="9" spans="1:12" ht="13.5" customHeight="1" x14ac:dyDescent="0.15">
      <c r="A9" s="15"/>
      <c r="B9" s="44"/>
      <c r="C9" s="45" t="s">
        <v>96</v>
      </c>
      <c r="D9" s="46"/>
      <c r="E9" s="47" t="s">
        <v>10</v>
      </c>
      <c r="F9" s="77">
        <v>672</v>
      </c>
      <c r="G9" s="288">
        <v>556</v>
      </c>
      <c r="H9" s="76">
        <v>2709</v>
      </c>
      <c r="I9" s="166">
        <v>2241</v>
      </c>
      <c r="J9" s="277">
        <v>628</v>
      </c>
      <c r="K9" s="236">
        <v>2116</v>
      </c>
      <c r="L9" s="236">
        <v>3000</v>
      </c>
    </row>
    <row r="10" spans="1:12" ht="13.5" customHeight="1" x14ac:dyDescent="0.15">
      <c r="A10" s="15"/>
      <c r="B10" s="44"/>
      <c r="C10" s="45" t="s">
        <v>83</v>
      </c>
      <c r="D10" s="46"/>
      <c r="E10" s="47" t="s">
        <v>10</v>
      </c>
      <c r="F10" s="77">
        <v>6067</v>
      </c>
      <c r="G10" s="288">
        <v>5282</v>
      </c>
      <c r="H10" s="77">
        <v>41507</v>
      </c>
      <c r="I10" s="166">
        <v>34760</v>
      </c>
      <c r="J10" s="277">
        <v>11826</v>
      </c>
      <c r="K10" s="236">
        <v>47735</v>
      </c>
      <c r="L10" s="236">
        <v>83406</v>
      </c>
    </row>
    <row r="11" spans="1:12" ht="13.5" customHeight="1" x14ac:dyDescent="0.15">
      <c r="A11" s="15"/>
      <c r="B11" s="44"/>
      <c r="C11" s="45" t="s">
        <v>84</v>
      </c>
      <c r="D11" s="74"/>
      <c r="E11" s="55" t="s">
        <v>10</v>
      </c>
      <c r="F11" s="77"/>
      <c r="G11" s="288"/>
      <c r="H11" s="77">
        <v>9687</v>
      </c>
      <c r="I11" s="166">
        <v>6242</v>
      </c>
      <c r="J11" s="277">
        <v>1739</v>
      </c>
      <c r="K11" s="236">
        <v>16279</v>
      </c>
      <c r="L11" s="236">
        <v>31530</v>
      </c>
    </row>
    <row r="12" spans="1:12" ht="13.5" customHeight="1" x14ac:dyDescent="0.15">
      <c r="A12" s="15"/>
      <c r="B12" s="72"/>
      <c r="C12" s="45" t="s">
        <v>86</v>
      </c>
      <c r="D12" s="54"/>
      <c r="E12" s="55" t="s">
        <v>10</v>
      </c>
      <c r="F12" s="77"/>
      <c r="G12" s="288"/>
      <c r="H12" s="135">
        <v>225</v>
      </c>
      <c r="I12" s="296">
        <v>325</v>
      </c>
      <c r="J12" s="277" t="s">
        <v>299</v>
      </c>
      <c r="K12" s="236" t="s">
        <v>299</v>
      </c>
      <c r="L12" s="236">
        <v>534</v>
      </c>
    </row>
    <row r="13" spans="1:12" ht="13.5" customHeight="1" x14ac:dyDescent="0.15">
      <c r="A13" s="15"/>
      <c r="B13" s="72"/>
      <c r="C13" s="73" t="s">
        <v>270</v>
      </c>
      <c r="D13" s="74"/>
      <c r="E13" s="202" t="s">
        <v>271</v>
      </c>
      <c r="F13" s="81"/>
      <c r="G13" s="213"/>
      <c r="H13" s="76"/>
      <c r="I13" s="296"/>
      <c r="J13" s="277" t="s">
        <v>299</v>
      </c>
      <c r="K13" s="243"/>
      <c r="L13" s="236">
        <v>768</v>
      </c>
    </row>
    <row r="14" spans="1:12" ht="13.5" customHeight="1" x14ac:dyDescent="0.15">
      <c r="A14" s="15"/>
      <c r="B14" s="72"/>
      <c r="C14" s="45" t="s">
        <v>89</v>
      </c>
      <c r="D14" s="46"/>
      <c r="E14" s="47" t="s">
        <v>10</v>
      </c>
      <c r="F14" s="77"/>
      <c r="G14" s="288"/>
      <c r="H14" s="77">
        <v>2000</v>
      </c>
      <c r="I14" s="166">
        <v>1220</v>
      </c>
      <c r="J14" s="277"/>
      <c r="K14" s="236">
        <v>4980</v>
      </c>
      <c r="L14" s="236">
        <v>8780</v>
      </c>
    </row>
    <row r="15" spans="1:12" ht="13.5" customHeight="1" x14ac:dyDescent="0.15">
      <c r="A15" s="113"/>
      <c r="B15" s="123"/>
      <c r="C15" s="70" t="s">
        <v>82</v>
      </c>
      <c r="D15" s="71"/>
      <c r="E15" s="108" t="s">
        <v>10</v>
      </c>
      <c r="F15" s="133">
        <f t="shared" ref="F15:G15" si="0">SUM(F6:F14)</f>
        <v>73991</v>
      </c>
      <c r="G15" s="290">
        <f t="shared" si="0"/>
        <v>41291</v>
      </c>
      <c r="H15" s="133">
        <f>SUM(H6:H14)</f>
        <v>389489</v>
      </c>
      <c r="I15" s="297">
        <f>SUM(I6:I14)</f>
        <v>214892</v>
      </c>
      <c r="J15" s="278">
        <f>SUM(J6:J14)</f>
        <v>100368</v>
      </c>
      <c r="K15" s="237">
        <f>SUM(K6:K14)</f>
        <v>487772</v>
      </c>
      <c r="L15" s="237">
        <f t="shared" ref="L15" si="1">SUM(L6:L14)</f>
        <v>921665</v>
      </c>
    </row>
    <row r="16" spans="1:12" ht="13.5" customHeight="1" x14ac:dyDescent="0.15">
      <c r="A16" s="16" t="s">
        <v>18</v>
      </c>
      <c r="B16" s="50"/>
      <c r="C16" s="51" t="s">
        <v>93</v>
      </c>
      <c r="D16" s="52"/>
      <c r="E16" s="53" t="s">
        <v>10</v>
      </c>
      <c r="F16" s="80">
        <v>3185</v>
      </c>
      <c r="G16" s="291">
        <v>2950</v>
      </c>
      <c r="H16" s="80">
        <v>11134</v>
      </c>
      <c r="I16" s="169">
        <v>17563</v>
      </c>
      <c r="J16" s="277">
        <v>3702</v>
      </c>
      <c r="K16" s="236">
        <v>17983</v>
      </c>
      <c r="L16" s="236">
        <v>35630</v>
      </c>
    </row>
    <row r="17" spans="1:12" ht="13.5" customHeight="1" x14ac:dyDescent="0.15">
      <c r="A17" s="15" t="s">
        <v>306</v>
      </c>
      <c r="B17" s="44"/>
      <c r="C17" s="51" t="s">
        <v>112</v>
      </c>
      <c r="D17" s="54"/>
      <c r="E17" s="55" t="s">
        <v>10</v>
      </c>
      <c r="F17" s="77">
        <v>9199</v>
      </c>
      <c r="G17" s="288">
        <v>16996</v>
      </c>
      <c r="H17" s="77">
        <v>19264</v>
      </c>
      <c r="I17" s="169">
        <v>89891</v>
      </c>
      <c r="J17" s="277">
        <v>1993</v>
      </c>
      <c r="K17" s="236">
        <v>31954</v>
      </c>
      <c r="L17" s="236">
        <v>65303</v>
      </c>
    </row>
    <row r="18" spans="1:12" ht="13.5" customHeight="1" x14ac:dyDescent="0.15">
      <c r="A18" s="15" t="s">
        <v>307</v>
      </c>
      <c r="B18" s="44"/>
      <c r="C18" s="45" t="s">
        <v>100</v>
      </c>
      <c r="D18" s="54"/>
      <c r="E18" s="55" t="s">
        <v>10</v>
      </c>
      <c r="F18" s="77">
        <v>9535</v>
      </c>
      <c r="G18" s="288">
        <v>17170</v>
      </c>
      <c r="H18" s="77">
        <v>124851</v>
      </c>
      <c r="I18" s="165">
        <v>124346</v>
      </c>
      <c r="J18" s="277">
        <v>9591</v>
      </c>
      <c r="K18" s="236">
        <v>128698</v>
      </c>
      <c r="L18" s="236">
        <v>286463</v>
      </c>
    </row>
    <row r="19" spans="1:12" ht="13.5" customHeight="1" x14ac:dyDescent="0.15">
      <c r="A19" s="15"/>
      <c r="B19" s="44"/>
      <c r="C19" s="45" t="s">
        <v>332</v>
      </c>
      <c r="D19" s="54"/>
      <c r="E19" s="55" t="s">
        <v>333</v>
      </c>
      <c r="F19" s="77">
        <v>300</v>
      </c>
      <c r="G19" s="288">
        <v>541</v>
      </c>
      <c r="H19" s="77">
        <v>300</v>
      </c>
      <c r="I19" s="165">
        <v>541</v>
      </c>
      <c r="J19" s="277"/>
      <c r="K19" s="236"/>
      <c r="L19" s="236"/>
    </row>
    <row r="20" spans="1:12" ht="13.5" customHeight="1" x14ac:dyDescent="0.15">
      <c r="A20" s="15"/>
      <c r="B20" s="44"/>
      <c r="C20" s="45" t="s">
        <v>95</v>
      </c>
      <c r="D20" s="54"/>
      <c r="E20" s="55" t="s">
        <v>10</v>
      </c>
      <c r="F20" s="77">
        <v>19649</v>
      </c>
      <c r="G20" s="288">
        <v>18921</v>
      </c>
      <c r="H20" s="298">
        <v>80501</v>
      </c>
      <c r="I20" s="165">
        <v>105099</v>
      </c>
      <c r="J20" s="277">
        <v>41327</v>
      </c>
      <c r="K20" s="236">
        <v>93112</v>
      </c>
      <c r="L20" s="236">
        <v>187693</v>
      </c>
    </row>
    <row r="21" spans="1:12" ht="13.5" customHeight="1" x14ac:dyDescent="0.15">
      <c r="A21" s="15"/>
      <c r="B21" s="72"/>
      <c r="C21" s="45" t="s">
        <v>101</v>
      </c>
      <c r="D21" s="74"/>
      <c r="E21" s="55" t="s">
        <v>10</v>
      </c>
      <c r="F21" s="77"/>
      <c r="G21" s="288"/>
      <c r="H21" s="298">
        <v>27505</v>
      </c>
      <c r="I21" s="165">
        <v>21612</v>
      </c>
      <c r="J21" s="277">
        <v>17680</v>
      </c>
      <c r="K21" s="236">
        <v>59288</v>
      </c>
      <c r="L21" s="236">
        <v>110783</v>
      </c>
    </row>
    <row r="22" spans="1:12" ht="13.5" customHeight="1" x14ac:dyDescent="0.15">
      <c r="A22" s="15"/>
      <c r="B22" s="44"/>
      <c r="C22" s="45" t="s">
        <v>96</v>
      </c>
      <c r="D22" s="54"/>
      <c r="E22" s="55" t="s">
        <v>233</v>
      </c>
      <c r="F22" s="77">
        <v>15180</v>
      </c>
      <c r="G22" s="288">
        <v>25174</v>
      </c>
      <c r="H22" s="77">
        <v>59942</v>
      </c>
      <c r="I22" s="170">
        <v>81151</v>
      </c>
      <c r="J22" s="277">
        <v>19083</v>
      </c>
      <c r="K22" s="236">
        <v>81896</v>
      </c>
      <c r="L22" s="236">
        <v>160241</v>
      </c>
    </row>
    <row r="23" spans="1:12" ht="13.5" customHeight="1" x14ac:dyDescent="0.15">
      <c r="A23" s="15"/>
      <c r="B23" s="44"/>
      <c r="C23" s="45" t="s">
        <v>83</v>
      </c>
      <c r="D23" s="54"/>
      <c r="E23" s="55" t="s">
        <v>10</v>
      </c>
      <c r="F23" s="81">
        <v>4884</v>
      </c>
      <c r="G23" s="213">
        <v>4062</v>
      </c>
      <c r="H23" s="77">
        <v>24219</v>
      </c>
      <c r="I23" s="165">
        <v>20449</v>
      </c>
      <c r="J23" s="277">
        <v>5633</v>
      </c>
      <c r="K23" s="236">
        <v>25558</v>
      </c>
      <c r="L23" s="236">
        <v>52449</v>
      </c>
    </row>
    <row r="24" spans="1:12" ht="13.5" customHeight="1" x14ac:dyDescent="0.15">
      <c r="A24" s="15"/>
      <c r="B24" s="44"/>
      <c r="C24" s="45" t="s">
        <v>84</v>
      </c>
      <c r="D24" s="54"/>
      <c r="E24" s="55" t="s">
        <v>10</v>
      </c>
      <c r="F24" s="77">
        <v>751</v>
      </c>
      <c r="G24" s="288">
        <v>1469</v>
      </c>
      <c r="H24" s="298">
        <v>2765</v>
      </c>
      <c r="I24" s="165">
        <v>5379</v>
      </c>
      <c r="J24" s="277">
        <v>1150</v>
      </c>
      <c r="K24" s="236">
        <v>3076</v>
      </c>
      <c r="L24" s="236">
        <v>6010</v>
      </c>
    </row>
    <row r="25" spans="1:12" ht="13.5" customHeight="1" x14ac:dyDescent="0.15">
      <c r="A25" s="15"/>
      <c r="B25" s="44"/>
      <c r="C25" s="45" t="s">
        <v>108</v>
      </c>
      <c r="D25" s="54"/>
      <c r="E25" s="55" t="s">
        <v>10</v>
      </c>
      <c r="F25" s="77">
        <v>6062</v>
      </c>
      <c r="G25" s="288">
        <v>2854</v>
      </c>
      <c r="H25" s="77">
        <v>45270</v>
      </c>
      <c r="I25" s="165">
        <v>26060</v>
      </c>
      <c r="J25" s="277">
        <v>16723</v>
      </c>
      <c r="K25" s="236">
        <v>40965</v>
      </c>
      <c r="L25" s="236">
        <v>105032</v>
      </c>
    </row>
    <row r="26" spans="1:12" ht="13.5" customHeight="1" x14ac:dyDescent="0.15">
      <c r="A26" s="15" t="s">
        <v>111</v>
      </c>
      <c r="B26" s="44"/>
      <c r="C26" s="45" t="s">
        <v>223</v>
      </c>
      <c r="D26" s="54"/>
      <c r="E26" s="55" t="s">
        <v>10</v>
      </c>
      <c r="F26" s="77">
        <v>86553</v>
      </c>
      <c r="G26" s="288">
        <v>40381</v>
      </c>
      <c r="H26" s="77">
        <v>706364</v>
      </c>
      <c r="I26" s="165">
        <v>290162</v>
      </c>
      <c r="J26" s="277">
        <v>37867</v>
      </c>
      <c r="K26" s="236">
        <v>274141</v>
      </c>
      <c r="L26" s="236">
        <v>665788</v>
      </c>
    </row>
    <row r="27" spans="1:12" ht="13.5" customHeight="1" x14ac:dyDescent="0.15">
      <c r="A27" s="15"/>
      <c r="B27" s="72"/>
      <c r="C27" s="45" t="s">
        <v>247</v>
      </c>
      <c r="D27" s="74"/>
      <c r="E27" s="55" t="s">
        <v>282</v>
      </c>
      <c r="F27" s="77"/>
      <c r="G27" s="288"/>
      <c r="H27" s="77"/>
      <c r="I27" s="165"/>
      <c r="J27" s="277" t="s">
        <v>299</v>
      </c>
      <c r="K27" s="236">
        <v>58</v>
      </c>
      <c r="L27" s="236">
        <v>58</v>
      </c>
    </row>
    <row r="28" spans="1:12" ht="13.5" customHeight="1" x14ac:dyDescent="0.15">
      <c r="A28" s="15"/>
      <c r="B28" s="72"/>
      <c r="C28" s="45" t="s">
        <v>287</v>
      </c>
      <c r="D28" s="74"/>
      <c r="E28" s="55" t="s">
        <v>10</v>
      </c>
      <c r="F28" s="77" t="s">
        <v>331</v>
      </c>
      <c r="G28" s="288" t="s">
        <v>331</v>
      </c>
      <c r="H28" s="77">
        <v>281</v>
      </c>
      <c r="I28" s="165">
        <v>417</v>
      </c>
      <c r="J28" s="277">
        <v>2327</v>
      </c>
      <c r="K28" s="236">
        <v>2327</v>
      </c>
      <c r="L28" s="236">
        <v>2327</v>
      </c>
    </row>
    <row r="29" spans="1:12" ht="13.5" customHeight="1" x14ac:dyDescent="0.15">
      <c r="A29" s="15"/>
      <c r="B29" s="72"/>
      <c r="C29" s="45" t="s">
        <v>290</v>
      </c>
      <c r="D29" s="74"/>
      <c r="E29" s="55" t="s">
        <v>282</v>
      </c>
      <c r="F29" s="77"/>
      <c r="G29" s="288"/>
      <c r="H29" s="77"/>
      <c r="I29" s="165"/>
      <c r="J29" s="277" t="s">
        <v>299</v>
      </c>
      <c r="K29" s="236">
        <v>165</v>
      </c>
      <c r="L29" s="236">
        <v>303</v>
      </c>
    </row>
    <row r="30" spans="1:12" ht="13.5" customHeight="1" x14ac:dyDescent="0.15">
      <c r="A30" s="15"/>
      <c r="B30" s="72"/>
      <c r="C30" s="45" t="s">
        <v>318</v>
      </c>
      <c r="D30" s="74"/>
      <c r="E30" s="55" t="s">
        <v>319</v>
      </c>
      <c r="F30" s="77">
        <v>3300</v>
      </c>
      <c r="G30" s="288">
        <v>1353</v>
      </c>
      <c r="H30" s="77">
        <v>4950</v>
      </c>
      <c r="I30" s="165">
        <v>2044</v>
      </c>
      <c r="J30" s="277" t="s">
        <v>299</v>
      </c>
      <c r="K30" s="236"/>
      <c r="L30" s="236"/>
    </row>
    <row r="31" spans="1:12" ht="13.5" customHeight="1" x14ac:dyDescent="0.15">
      <c r="A31" s="15"/>
      <c r="B31" s="72"/>
      <c r="C31" s="45" t="s">
        <v>288</v>
      </c>
      <c r="D31" s="74"/>
      <c r="E31" s="55" t="s">
        <v>10</v>
      </c>
      <c r="F31" s="77"/>
      <c r="G31" s="288"/>
      <c r="H31" s="77">
        <v>26400</v>
      </c>
      <c r="I31" s="165">
        <v>10022</v>
      </c>
      <c r="J31" s="277"/>
      <c r="K31" s="236">
        <v>22275</v>
      </c>
      <c r="L31" s="236">
        <v>35475</v>
      </c>
    </row>
    <row r="32" spans="1:12" ht="13.5" customHeight="1" x14ac:dyDescent="0.15">
      <c r="A32" s="15"/>
      <c r="B32" s="72"/>
      <c r="C32" s="45" t="s">
        <v>87</v>
      </c>
      <c r="D32" s="74"/>
      <c r="E32" s="55" t="s">
        <v>282</v>
      </c>
      <c r="F32" s="77"/>
      <c r="G32" s="288"/>
      <c r="H32" s="77"/>
      <c r="I32" s="165"/>
      <c r="J32" s="277" t="s">
        <v>299</v>
      </c>
      <c r="K32" s="236" t="s">
        <v>299</v>
      </c>
      <c r="L32" s="236">
        <v>276</v>
      </c>
    </row>
    <row r="33" spans="1:12" ht="13.5" customHeight="1" x14ac:dyDescent="0.15">
      <c r="A33" s="15"/>
      <c r="B33" s="72"/>
      <c r="C33" s="45" t="s">
        <v>88</v>
      </c>
      <c r="D33" s="74"/>
      <c r="E33" s="55" t="s">
        <v>10</v>
      </c>
      <c r="F33" s="77">
        <v>10710</v>
      </c>
      <c r="G33" s="288">
        <v>6567</v>
      </c>
      <c r="H33" s="298">
        <v>21533</v>
      </c>
      <c r="I33" s="165">
        <v>14855</v>
      </c>
      <c r="J33" s="277">
        <v>2226</v>
      </c>
      <c r="K33" s="236">
        <v>11286</v>
      </c>
      <c r="L33" s="236">
        <v>25750</v>
      </c>
    </row>
    <row r="34" spans="1:12" ht="13.5" customHeight="1" x14ac:dyDescent="0.15">
      <c r="A34" s="15"/>
      <c r="B34" s="72"/>
      <c r="C34" s="51" t="s">
        <v>90</v>
      </c>
      <c r="D34" s="74"/>
      <c r="E34" s="55" t="s">
        <v>319</v>
      </c>
      <c r="F34" s="77">
        <v>55</v>
      </c>
      <c r="G34" s="288">
        <v>547</v>
      </c>
      <c r="H34" s="298">
        <v>226</v>
      </c>
      <c r="I34" s="165">
        <v>1852</v>
      </c>
      <c r="J34" s="277" t="s">
        <v>299</v>
      </c>
      <c r="K34" s="236" t="s">
        <v>299</v>
      </c>
      <c r="L34" s="236"/>
    </row>
    <row r="35" spans="1:12" ht="13.5" customHeight="1" x14ac:dyDescent="0.15">
      <c r="A35" s="15"/>
      <c r="B35" s="44"/>
      <c r="C35" s="51" t="s">
        <v>147</v>
      </c>
      <c r="D35" s="54"/>
      <c r="E35" s="55" t="s">
        <v>10</v>
      </c>
      <c r="F35" s="77">
        <v>615</v>
      </c>
      <c r="G35" s="288">
        <v>1145</v>
      </c>
      <c r="H35" s="77">
        <v>2235</v>
      </c>
      <c r="I35" s="165">
        <v>4736</v>
      </c>
      <c r="J35" s="277" t="s">
        <v>299</v>
      </c>
      <c r="K35" s="236"/>
      <c r="L35" s="236">
        <v>2565</v>
      </c>
    </row>
    <row r="36" spans="1:12" ht="13.5" customHeight="1" x14ac:dyDescent="0.15">
      <c r="A36" s="15"/>
      <c r="B36" s="44"/>
      <c r="C36" s="51" t="s">
        <v>300</v>
      </c>
      <c r="D36" s="54"/>
      <c r="E36" s="55" t="s">
        <v>301</v>
      </c>
      <c r="F36" s="77" t="s">
        <v>331</v>
      </c>
      <c r="G36" s="288" t="s">
        <v>331</v>
      </c>
      <c r="H36" s="397">
        <v>372</v>
      </c>
      <c r="I36" s="170">
        <v>425</v>
      </c>
      <c r="J36" s="277" t="s">
        <v>299</v>
      </c>
      <c r="K36" s="236" t="s">
        <v>299</v>
      </c>
      <c r="L36" s="236"/>
    </row>
    <row r="37" spans="1:12" ht="13.5" customHeight="1" x14ac:dyDescent="0.15">
      <c r="A37" s="15"/>
      <c r="B37" s="44"/>
      <c r="C37" s="51" t="s">
        <v>212</v>
      </c>
      <c r="D37" s="54"/>
      <c r="E37" s="55" t="s">
        <v>10</v>
      </c>
      <c r="F37" s="77">
        <v>22</v>
      </c>
      <c r="G37" s="288">
        <v>2450</v>
      </c>
      <c r="H37" s="77">
        <v>4267</v>
      </c>
      <c r="I37" s="170">
        <v>4998</v>
      </c>
      <c r="J37" s="277" t="s">
        <v>299</v>
      </c>
      <c r="K37" s="236">
        <v>2123</v>
      </c>
      <c r="L37" s="236">
        <v>5589</v>
      </c>
    </row>
    <row r="38" spans="1:12" ht="13.5" customHeight="1" x14ac:dyDescent="0.15">
      <c r="A38" s="15"/>
      <c r="B38" s="44"/>
      <c r="C38" s="45" t="s">
        <v>291</v>
      </c>
      <c r="D38" s="54"/>
      <c r="E38" s="55" t="s">
        <v>10</v>
      </c>
      <c r="F38" s="77"/>
      <c r="G38" s="288"/>
      <c r="H38" s="215"/>
      <c r="I38" s="165"/>
      <c r="J38" s="277"/>
      <c r="K38" s="236">
        <v>98</v>
      </c>
      <c r="L38" s="236">
        <v>98</v>
      </c>
    </row>
    <row r="39" spans="1:12" ht="13.5" customHeight="1" x14ac:dyDescent="0.15">
      <c r="A39" s="15"/>
      <c r="B39" s="72"/>
      <c r="C39" s="73" t="s">
        <v>292</v>
      </c>
      <c r="D39" s="74"/>
      <c r="E39" s="55" t="s">
        <v>282</v>
      </c>
      <c r="F39" s="77">
        <v>198</v>
      </c>
      <c r="G39" s="288">
        <v>216</v>
      </c>
      <c r="H39" s="397">
        <v>1061</v>
      </c>
      <c r="I39" s="165">
        <v>1243</v>
      </c>
      <c r="J39" s="277">
        <v>6790</v>
      </c>
      <c r="K39" s="236">
        <v>7582</v>
      </c>
      <c r="L39" s="236">
        <v>8725</v>
      </c>
    </row>
    <row r="40" spans="1:12" ht="13.5" customHeight="1" x14ac:dyDescent="0.15">
      <c r="A40" s="15"/>
      <c r="B40" s="72"/>
      <c r="C40" s="73" t="s">
        <v>85</v>
      </c>
      <c r="D40" s="74"/>
      <c r="E40" s="55" t="s">
        <v>282</v>
      </c>
      <c r="F40" s="77">
        <v>14219</v>
      </c>
      <c r="G40" s="288">
        <v>27966</v>
      </c>
      <c r="H40" s="77">
        <v>51916</v>
      </c>
      <c r="I40" s="165">
        <v>78778</v>
      </c>
      <c r="J40" s="277">
        <v>26148</v>
      </c>
      <c r="K40" s="236">
        <v>88446</v>
      </c>
      <c r="L40" s="236">
        <v>178391</v>
      </c>
    </row>
    <row r="41" spans="1:12" ht="13.5" customHeight="1" x14ac:dyDescent="0.15">
      <c r="A41" s="15"/>
      <c r="B41" s="72"/>
      <c r="C41" s="73" t="s">
        <v>222</v>
      </c>
      <c r="D41" s="74"/>
      <c r="E41" s="55" t="s">
        <v>10</v>
      </c>
      <c r="F41" s="77"/>
      <c r="G41" s="288"/>
      <c r="H41" s="361">
        <v>270</v>
      </c>
      <c r="I41" s="165">
        <v>406</v>
      </c>
      <c r="J41" s="277">
        <v>270</v>
      </c>
      <c r="K41" s="236">
        <v>270</v>
      </c>
      <c r="L41" s="236">
        <v>270</v>
      </c>
    </row>
    <row r="42" spans="1:12" ht="13.5" customHeight="1" x14ac:dyDescent="0.15">
      <c r="A42" s="15"/>
      <c r="B42" s="72"/>
      <c r="C42" s="73" t="s">
        <v>293</v>
      </c>
      <c r="D42" s="74"/>
      <c r="E42" s="55" t="s">
        <v>282</v>
      </c>
      <c r="F42" s="77"/>
      <c r="G42" s="288"/>
      <c r="H42" s="361">
        <v>256</v>
      </c>
      <c r="I42" s="165">
        <v>695</v>
      </c>
      <c r="J42" s="277"/>
      <c r="K42" s="236"/>
      <c r="L42" s="236">
        <v>137</v>
      </c>
    </row>
    <row r="43" spans="1:12" ht="13.5" customHeight="1" x14ac:dyDescent="0.15">
      <c r="A43" s="15"/>
      <c r="B43" s="72"/>
      <c r="C43" s="73" t="s">
        <v>296</v>
      </c>
      <c r="D43" s="74"/>
      <c r="E43" s="55" t="s">
        <v>297</v>
      </c>
      <c r="F43" s="77"/>
      <c r="G43" s="288"/>
      <c r="H43" s="361">
        <v>626</v>
      </c>
      <c r="I43" s="165">
        <v>950</v>
      </c>
      <c r="J43" s="277"/>
      <c r="K43" s="236"/>
      <c r="L43" s="236"/>
    </row>
    <row r="44" spans="1:12" ht="13.5" customHeight="1" x14ac:dyDescent="0.15">
      <c r="A44" s="15"/>
      <c r="B44" s="72"/>
      <c r="C44" s="73" t="s">
        <v>89</v>
      </c>
      <c r="D44" s="74"/>
      <c r="E44" s="55" t="s">
        <v>10</v>
      </c>
      <c r="F44" s="77">
        <v>284</v>
      </c>
      <c r="G44" s="288">
        <v>520</v>
      </c>
      <c r="H44" s="361">
        <v>6508</v>
      </c>
      <c r="I44" s="165">
        <v>5594</v>
      </c>
      <c r="J44" s="277">
        <v>3571</v>
      </c>
      <c r="K44" s="236">
        <v>9956</v>
      </c>
      <c r="L44" s="236">
        <v>19298</v>
      </c>
    </row>
    <row r="45" spans="1:12" ht="13.5" customHeight="1" x14ac:dyDescent="0.15">
      <c r="A45" s="113"/>
      <c r="B45" s="123"/>
      <c r="C45" s="70" t="s">
        <v>98</v>
      </c>
      <c r="D45" s="71"/>
      <c r="E45" s="68" t="s">
        <v>10</v>
      </c>
      <c r="F45" s="399">
        <f t="shared" ref="F45:L45" si="2">SUM(F16:F44)</f>
        <v>184701</v>
      </c>
      <c r="G45" s="399">
        <f t="shared" si="2"/>
        <v>171282</v>
      </c>
      <c r="H45" s="299">
        <f t="shared" si="2"/>
        <v>1223016</v>
      </c>
      <c r="I45" s="167">
        <f t="shared" si="2"/>
        <v>909268</v>
      </c>
      <c r="J45" s="278">
        <f t="shared" si="2"/>
        <v>196081</v>
      </c>
      <c r="K45" s="237">
        <f t="shared" si="2"/>
        <v>901257</v>
      </c>
      <c r="L45" s="237">
        <f t="shared" si="2"/>
        <v>1954654</v>
      </c>
    </row>
    <row r="46" spans="1:12" ht="13.5" customHeight="1" x14ac:dyDescent="0.15">
      <c r="A46" s="18" t="s">
        <v>11</v>
      </c>
      <c r="B46" s="41"/>
      <c r="C46" s="51" t="s">
        <v>93</v>
      </c>
      <c r="D46" s="52"/>
      <c r="E46" s="53" t="s">
        <v>10</v>
      </c>
      <c r="F46" s="80"/>
      <c r="G46" s="291"/>
      <c r="H46" s="300">
        <v>1511</v>
      </c>
      <c r="I46" s="182">
        <v>8400</v>
      </c>
      <c r="J46" s="280">
        <v>975</v>
      </c>
      <c r="K46" s="242">
        <v>2025</v>
      </c>
      <c r="L46" s="242">
        <v>3075</v>
      </c>
    </row>
    <row r="47" spans="1:12" ht="13.5" customHeight="1" x14ac:dyDescent="0.15">
      <c r="A47" s="124" t="s">
        <v>20</v>
      </c>
      <c r="B47" s="44"/>
      <c r="C47" s="45" t="s">
        <v>112</v>
      </c>
      <c r="D47" s="54"/>
      <c r="E47" s="55" t="s">
        <v>10</v>
      </c>
      <c r="F47" s="77"/>
      <c r="G47" s="288"/>
      <c r="H47" s="298">
        <v>29490</v>
      </c>
      <c r="I47" s="165">
        <v>49198</v>
      </c>
      <c r="J47" s="277">
        <v>300</v>
      </c>
      <c r="K47" s="236">
        <v>43980</v>
      </c>
      <c r="L47" s="236">
        <v>101200</v>
      </c>
    </row>
    <row r="48" spans="1:12" ht="13.5" customHeight="1" x14ac:dyDescent="0.15">
      <c r="A48" s="124"/>
      <c r="B48" s="44"/>
      <c r="C48" s="45" t="s">
        <v>100</v>
      </c>
      <c r="D48" s="54"/>
      <c r="E48" s="55" t="s">
        <v>10</v>
      </c>
      <c r="F48" s="77">
        <v>24000</v>
      </c>
      <c r="G48" s="288">
        <v>6288</v>
      </c>
      <c r="H48" s="298">
        <v>72040</v>
      </c>
      <c r="I48" s="165">
        <v>20070</v>
      </c>
      <c r="J48" s="277">
        <v>24000</v>
      </c>
      <c r="K48" s="236">
        <v>148040</v>
      </c>
      <c r="L48" s="236">
        <v>196040</v>
      </c>
    </row>
    <row r="49" spans="1:16" ht="13.5" customHeight="1" x14ac:dyDescent="0.15">
      <c r="A49" s="124"/>
      <c r="B49" s="44"/>
      <c r="C49" s="45" t="s">
        <v>294</v>
      </c>
      <c r="D49" s="54"/>
      <c r="E49" s="55" t="s">
        <v>282</v>
      </c>
      <c r="F49" s="77"/>
      <c r="G49" s="288"/>
      <c r="H49" s="298"/>
      <c r="I49" s="165"/>
      <c r="J49" s="277" t="s">
        <v>299</v>
      </c>
      <c r="K49" s="236">
        <v>2380</v>
      </c>
      <c r="L49" s="236">
        <v>4760</v>
      </c>
    </row>
    <row r="50" spans="1:16" ht="13.5" customHeight="1" x14ac:dyDescent="0.15">
      <c r="A50" s="124"/>
      <c r="B50" s="44"/>
      <c r="C50" s="45" t="s">
        <v>101</v>
      </c>
      <c r="D50" s="54"/>
      <c r="E50" s="55" t="s">
        <v>10</v>
      </c>
      <c r="F50" s="77"/>
      <c r="G50" s="288"/>
      <c r="H50" s="298">
        <v>3000</v>
      </c>
      <c r="I50" s="165">
        <v>954</v>
      </c>
      <c r="J50" s="277">
        <v>1500</v>
      </c>
      <c r="K50" s="236">
        <v>2500</v>
      </c>
      <c r="L50" s="236">
        <v>2500</v>
      </c>
    </row>
    <row r="51" spans="1:16" ht="13.5" customHeight="1" x14ac:dyDescent="0.15">
      <c r="A51" s="18"/>
      <c r="B51" s="44"/>
      <c r="C51" s="45" t="s">
        <v>96</v>
      </c>
      <c r="D51" s="54"/>
      <c r="E51" s="55" t="s">
        <v>10</v>
      </c>
      <c r="F51" s="77"/>
      <c r="G51" s="288"/>
      <c r="H51" s="298">
        <v>6617</v>
      </c>
      <c r="I51" s="165">
        <v>3536</v>
      </c>
      <c r="J51" s="277">
        <v>17</v>
      </c>
      <c r="K51" s="236">
        <v>394</v>
      </c>
      <c r="L51" s="236">
        <v>1211</v>
      </c>
    </row>
    <row r="52" spans="1:16" ht="13.5" customHeight="1" x14ac:dyDescent="0.15">
      <c r="A52" s="18"/>
      <c r="B52" s="72"/>
      <c r="C52" s="73" t="s">
        <v>86</v>
      </c>
      <c r="D52" s="74"/>
      <c r="E52" s="202" t="s">
        <v>282</v>
      </c>
      <c r="F52" s="77"/>
      <c r="G52" s="288"/>
      <c r="H52" s="298"/>
      <c r="I52" s="165"/>
      <c r="J52" s="277" t="s">
        <v>299</v>
      </c>
      <c r="K52" s="236">
        <v>825</v>
      </c>
      <c r="L52" s="236">
        <v>1825</v>
      </c>
    </row>
    <row r="53" spans="1:16" ht="13.5" customHeight="1" x14ac:dyDescent="0.15">
      <c r="A53" s="15"/>
      <c r="B53" s="44"/>
      <c r="C53" s="45" t="s">
        <v>88</v>
      </c>
      <c r="D53" s="54"/>
      <c r="E53" s="55" t="s">
        <v>282</v>
      </c>
      <c r="F53" s="77"/>
      <c r="G53" s="288"/>
      <c r="H53" s="76">
        <v>28260</v>
      </c>
      <c r="I53" s="165">
        <v>146755</v>
      </c>
      <c r="J53" s="277" t="s">
        <v>299</v>
      </c>
      <c r="K53" s="236" t="s">
        <v>299</v>
      </c>
      <c r="L53" s="231">
        <v>9720</v>
      </c>
      <c r="M53" s="17"/>
      <c r="N53" s="26"/>
      <c r="O53" s="178"/>
      <c r="P53" s="210"/>
    </row>
    <row r="54" spans="1:16" ht="13.5" customHeight="1" x14ac:dyDescent="0.15">
      <c r="A54" s="18"/>
      <c r="B54" s="44"/>
      <c r="C54" s="45" t="s">
        <v>85</v>
      </c>
      <c r="D54" s="54"/>
      <c r="E54" s="55" t="s">
        <v>10</v>
      </c>
      <c r="F54" s="77"/>
      <c r="G54" s="288"/>
      <c r="H54" s="298">
        <v>44820</v>
      </c>
      <c r="I54" s="165">
        <v>256179</v>
      </c>
      <c r="J54" s="277">
        <v>9540</v>
      </c>
      <c r="K54" s="236">
        <v>21708</v>
      </c>
      <c r="L54" s="236">
        <v>42588</v>
      </c>
    </row>
    <row r="55" spans="1:16" ht="13.5" customHeight="1" x14ac:dyDescent="0.15">
      <c r="A55" s="113"/>
      <c r="B55" s="48"/>
      <c r="C55" s="218" t="s">
        <v>98</v>
      </c>
      <c r="D55" s="219"/>
      <c r="E55" s="56" t="s">
        <v>10</v>
      </c>
      <c r="F55" s="78">
        <f>SUM(F46:F54)</f>
        <v>24000</v>
      </c>
      <c r="G55" s="292">
        <f>SUM(G46:G54)</f>
        <v>6288</v>
      </c>
      <c r="H55" s="78">
        <f>SUM(H46:H54)</f>
        <v>185738</v>
      </c>
      <c r="I55" s="167">
        <f>SUM(I46:I54)</f>
        <v>485092</v>
      </c>
      <c r="J55" s="278">
        <f>SUM(J46:J54)</f>
        <v>36332</v>
      </c>
      <c r="K55" s="237">
        <f>SUM(K46:K54)</f>
        <v>221852</v>
      </c>
      <c r="L55" s="237">
        <f>SUM(L46:L54)</f>
        <v>362919</v>
      </c>
    </row>
    <row r="56" spans="1:16" ht="13.5" customHeight="1" x14ac:dyDescent="0.15">
      <c r="A56" s="18" t="s">
        <v>21</v>
      </c>
      <c r="B56" s="41"/>
      <c r="C56" s="51" t="s">
        <v>93</v>
      </c>
      <c r="D56" s="52"/>
      <c r="E56" s="53" t="s">
        <v>10</v>
      </c>
      <c r="F56" s="86">
        <v>1767</v>
      </c>
      <c r="G56" s="293">
        <v>3126</v>
      </c>
      <c r="H56" s="86">
        <v>13045</v>
      </c>
      <c r="I56" s="171">
        <v>19175</v>
      </c>
      <c r="J56" s="280">
        <v>1793</v>
      </c>
      <c r="K56" s="242">
        <v>14918</v>
      </c>
      <c r="L56" s="242">
        <v>26150</v>
      </c>
    </row>
    <row r="57" spans="1:16" ht="13.5" customHeight="1" x14ac:dyDescent="0.15">
      <c r="A57" s="15" t="s">
        <v>22</v>
      </c>
      <c r="B57" s="44"/>
      <c r="C57" s="45" t="s">
        <v>94</v>
      </c>
      <c r="D57" s="54"/>
      <c r="E57" s="55" t="s">
        <v>10</v>
      </c>
      <c r="F57" s="77">
        <v>5567</v>
      </c>
      <c r="G57" s="288">
        <v>9434</v>
      </c>
      <c r="H57" s="298">
        <v>40255</v>
      </c>
      <c r="I57" s="165">
        <v>77600</v>
      </c>
      <c r="J57" s="277">
        <v>9952</v>
      </c>
      <c r="K57" s="236">
        <v>36532</v>
      </c>
      <c r="L57" s="236">
        <v>71209</v>
      </c>
    </row>
    <row r="58" spans="1:16" ht="13.5" customHeight="1" x14ac:dyDescent="0.15">
      <c r="A58" s="13"/>
      <c r="B58" s="44"/>
      <c r="C58" s="45" t="s">
        <v>100</v>
      </c>
      <c r="D58" s="54"/>
      <c r="E58" s="55" t="s">
        <v>10</v>
      </c>
      <c r="F58" s="77">
        <v>1696</v>
      </c>
      <c r="G58" s="288">
        <v>1835</v>
      </c>
      <c r="H58" s="298">
        <v>14237</v>
      </c>
      <c r="I58" s="165">
        <v>12768</v>
      </c>
      <c r="J58" s="277">
        <v>1440</v>
      </c>
      <c r="K58" s="236">
        <v>10086</v>
      </c>
      <c r="L58" s="236">
        <v>20897</v>
      </c>
    </row>
    <row r="59" spans="1:16" ht="13.5" customHeight="1" x14ac:dyDescent="0.15">
      <c r="A59" s="13"/>
      <c r="B59" s="44"/>
      <c r="C59" s="45" t="s">
        <v>95</v>
      </c>
      <c r="D59" s="54"/>
      <c r="E59" s="55" t="s">
        <v>10</v>
      </c>
      <c r="F59" s="77">
        <v>470</v>
      </c>
      <c r="G59" s="288">
        <v>297</v>
      </c>
      <c r="H59" s="77">
        <v>6020</v>
      </c>
      <c r="I59" s="165">
        <v>4845</v>
      </c>
      <c r="J59" s="277">
        <v>2250</v>
      </c>
      <c r="K59" s="236">
        <v>11160</v>
      </c>
      <c r="L59" s="236">
        <v>18510</v>
      </c>
    </row>
    <row r="60" spans="1:16" ht="13.5" customHeight="1" x14ac:dyDescent="0.15">
      <c r="A60" s="13"/>
      <c r="B60" s="44"/>
      <c r="C60" s="45" t="s">
        <v>101</v>
      </c>
      <c r="D60" s="54"/>
      <c r="E60" s="55" t="s">
        <v>10</v>
      </c>
      <c r="F60" s="77">
        <v>2558</v>
      </c>
      <c r="G60" s="288">
        <v>7072</v>
      </c>
      <c r="H60" s="77">
        <v>10847</v>
      </c>
      <c r="I60" s="165">
        <v>27591</v>
      </c>
      <c r="J60" s="277">
        <v>2813</v>
      </c>
      <c r="K60" s="236">
        <v>12767</v>
      </c>
      <c r="L60" s="236">
        <v>24764</v>
      </c>
    </row>
    <row r="61" spans="1:16" ht="13.5" customHeight="1" x14ac:dyDescent="0.15">
      <c r="A61" s="13"/>
      <c r="B61" s="44"/>
      <c r="C61" s="45" t="s">
        <v>96</v>
      </c>
      <c r="D61" s="54"/>
      <c r="E61" s="55" t="s">
        <v>10</v>
      </c>
      <c r="F61" s="77">
        <v>3856</v>
      </c>
      <c r="G61" s="288">
        <v>5392</v>
      </c>
      <c r="H61" s="77">
        <v>25772</v>
      </c>
      <c r="I61" s="165">
        <v>23484</v>
      </c>
      <c r="J61" s="277">
        <v>3128</v>
      </c>
      <c r="K61" s="236">
        <v>16461</v>
      </c>
      <c r="L61" s="236">
        <v>42059</v>
      </c>
    </row>
    <row r="62" spans="1:16" ht="13.5" customHeight="1" x14ac:dyDescent="0.15">
      <c r="A62" s="15"/>
      <c r="B62" s="44"/>
      <c r="C62" s="45" t="s">
        <v>83</v>
      </c>
      <c r="D62" s="54"/>
      <c r="E62" s="55" t="s">
        <v>10</v>
      </c>
      <c r="F62" s="77">
        <v>600</v>
      </c>
      <c r="G62" s="288">
        <v>203</v>
      </c>
      <c r="H62" s="76">
        <v>600</v>
      </c>
      <c r="I62" s="301">
        <v>203</v>
      </c>
      <c r="J62" s="277">
        <v>2250</v>
      </c>
      <c r="K62" s="236">
        <v>2250</v>
      </c>
      <c r="L62" s="236">
        <v>2250</v>
      </c>
    </row>
    <row r="63" spans="1:16" ht="13.5" customHeight="1" x14ac:dyDescent="0.15">
      <c r="A63" s="15"/>
      <c r="B63" s="44"/>
      <c r="C63" s="45" t="s">
        <v>84</v>
      </c>
      <c r="D63" s="54"/>
      <c r="E63" s="55" t="s">
        <v>10</v>
      </c>
      <c r="F63" s="77">
        <v>3240</v>
      </c>
      <c r="G63" s="288">
        <v>1314</v>
      </c>
      <c r="H63" s="77">
        <v>3240</v>
      </c>
      <c r="I63" s="165">
        <v>1314</v>
      </c>
      <c r="J63" s="277" t="s">
        <v>299</v>
      </c>
      <c r="K63" s="236">
        <v>3240</v>
      </c>
      <c r="L63" s="236">
        <v>6480</v>
      </c>
    </row>
    <row r="64" spans="1:16" ht="13.5" customHeight="1" x14ac:dyDescent="0.15">
      <c r="A64" s="15"/>
      <c r="B64" s="44"/>
      <c r="C64" s="45" t="s">
        <v>334</v>
      </c>
      <c r="D64" s="54"/>
      <c r="E64" s="55" t="s">
        <v>333</v>
      </c>
      <c r="F64" s="77"/>
      <c r="G64" s="288"/>
      <c r="H64" s="77">
        <v>900</v>
      </c>
      <c r="I64" s="165">
        <v>418</v>
      </c>
      <c r="J64" s="277"/>
      <c r="K64" s="236"/>
      <c r="L64" s="236"/>
    </row>
    <row r="65" spans="1:12" ht="13.5" customHeight="1" x14ac:dyDescent="0.15">
      <c r="A65" s="13"/>
      <c r="B65" s="44"/>
      <c r="C65" s="45" t="s">
        <v>86</v>
      </c>
      <c r="D65" s="54"/>
      <c r="E65" s="55" t="s">
        <v>10</v>
      </c>
      <c r="F65" s="77">
        <v>720</v>
      </c>
      <c r="G65" s="288">
        <v>308</v>
      </c>
      <c r="H65" s="77">
        <v>4700</v>
      </c>
      <c r="I65" s="165">
        <v>3845</v>
      </c>
      <c r="J65" s="277">
        <v>300</v>
      </c>
      <c r="K65" s="236">
        <v>2970</v>
      </c>
      <c r="L65" s="236">
        <v>7290</v>
      </c>
    </row>
    <row r="66" spans="1:12" ht="13.5" customHeight="1" x14ac:dyDescent="0.15">
      <c r="A66" s="13"/>
      <c r="B66" s="44"/>
      <c r="C66" s="45" t="s">
        <v>103</v>
      </c>
      <c r="D66" s="54"/>
      <c r="E66" s="55" t="s">
        <v>10</v>
      </c>
      <c r="F66" s="77"/>
      <c r="G66" s="288"/>
      <c r="H66" s="77">
        <v>1008</v>
      </c>
      <c r="I66" s="165">
        <v>2912</v>
      </c>
      <c r="J66" s="277">
        <v>400</v>
      </c>
      <c r="K66" s="236">
        <v>1120</v>
      </c>
      <c r="L66" s="236">
        <v>3112</v>
      </c>
    </row>
    <row r="67" spans="1:12" ht="13.5" customHeight="1" x14ac:dyDescent="0.15">
      <c r="A67" s="13"/>
      <c r="B67" s="44"/>
      <c r="C67" s="45" t="s">
        <v>302</v>
      </c>
      <c r="D67" s="54"/>
      <c r="E67" s="55" t="s">
        <v>301</v>
      </c>
      <c r="F67" s="77" t="s">
        <v>331</v>
      </c>
      <c r="G67" s="288" t="s">
        <v>331</v>
      </c>
      <c r="H67" s="77">
        <v>180</v>
      </c>
      <c r="I67" s="165">
        <v>1166</v>
      </c>
      <c r="J67" s="277" t="s">
        <v>299</v>
      </c>
      <c r="K67" s="236" t="s">
        <v>299</v>
      </c>
      <c r="L67" s="236"/>
    </row>
    <row r="68" spans="1:12" ht="13.5" customHeight="1" x14ac:dyDescent="0.15">
      <c r="A68" s="13"/>
      <c r="B68" s="44"/>
      <c r="C68" s="45" t="s">
        <v>87</v>
      </c>
      <c r="D68" s="54"/>
      <c r="E68" s="55" t="s">
        <v>10</v>
      </c>
      <c r="F68" s="77"/>
      <c r="G68" s="288"/>
      <c r="H68" s="77"/>
      <c r="I68" s="165"/>
      <c r="J68" s="277" t="s">
        <v>299</v>
      </c>
      <c r="K68" s="236">
        <v>448</v>
      </c>
      <c r="L68" s="236">
        <v>448</v>
      </c>
    </row>
    <row r="69" spans="1:12" ht="13.5" customHeight="1" x14ac:dyDescent="0.15">
      <c r="A69" s="13"/>
      <c r="B69" s="44"/>
      <c r="C69" s="45" t="s">
        <v>90</v>
      </c>
      <c r="D69" s="54"/>
      <c r="E69" s="55" t="s">
        <v>10</v>
      </c>
      <c r="F69" s="77"/>
      <c r="G69" s="288"/>
      <c r="H69" s="77"/>
      <c r="I69" s="165"/>
      <c r="J69" s="277"/>
      <c r="K69" s="236"/>
      <c r="L69" s="236">
        <v>105</v>
      </c>
    </row>
    <row r="70" spans="1:12" ht="13.5" customHeight="1" x14ac:dyDescent="0.15">
      <c r="A70" s="15"/>
      <c r="B70" s="44"/>
      <c r="C70" s="45" t="s">
        <v>102</v>
      </c>
      <c r="D70" s="54"/>
      <c r="E70" s="55" t="s">
        <v>10</v>
      </c>
      <c r="F70" s="77">
        <v>405</v>
      </c>
      <c r="G70" s="288">
        <v>969</v>
      </c>
      <c r="H70" s="77">
        <v>517</v>
      </c>
      <c r="I70" s="165">
        <v>1271</v>
      </c>
      <c r="J70" s="277">
        <v>1100</v>
      </c>
      <c r="K70" s="236">
        <v>2312</v>
      </c>
      <c r="L70" s="236">
        <v>2912</v>
      </c>
    </row>
    <row r="71" spans="1:12" ht="13.5" customHeight="1" x14ac:dyDescent="0.15">
      <c r="A71" s="15"/>
      <c r="B71" s="44"/>
      <c r="C71" s="45" t="s">
        <v>292</v>
      </c>
      <c r="D71" s="54"/>
      <c r="E71" s="55" t="s">
        <v>282</v>
      </c>
      <c r="F71" s="77"/>
      <c r="G71" s="288"/>
      <c r="H71" s="77"/>
      <c r="I71" s="165"/>
      <c r="J71" s="277" t="s">
        <v>299</v>
      </c>
      <c r="K71" s="236" t="s">
        <v>299</v>
      </c>
      <c r="L71" s="236">
        <v>78</v>
      </c>
    </row>
    <row r="72" spans="1:12" ht="13.5" customHeight="1" x14ac:dyDescent="0.15">
      <c r="A72" s="13"/>
      <c r="B72" s="44"/>
      <c r="C72" s="45" t="s">
        <v>85</v>
      </c>
      <c r="D72" s="54"/>
      <c r="E72" s="55" t="s">
        <v>10</v>
      </c>
      <c r="F72" s="77">
        <v>20288</v>
      </c>
      <c r="G72" s="288">
        <v>56988</v>
      </c>
      <c r="H72" s="77">
        <v>40290</v>
      </c>
      <c r="I72" s="165">
        <v>120979</v>
      </c>
      <c r="J72" s="277">
        <v>6144</v>
      </c>
      <c r="K72" s="236">
        <v>21842</v>
      </c>
      <c r="L72" s="236">
        <v>47428</v>
      </c>
    </row>
    <row r="73" spans="1:12" ht="13.5" customHeight="1" x14ac:dyDescent="0.15">
      <c r="A73" s="15"/>
      <c r="B73" s="44"/>
      <c r="C73" s="45" t="s">
        <v>224</v>
      </c>
      <c r="D73" s="54"/>
      <c r="E73" s="55" t="s">
        <v>10</v>
      </c>
      <c r="F73" s="77"/>
      <c r="G73" s="288"/>
      <c r="H73" s="77">
        <v>64</v>
      </c>
      <c r="I73" s="165">
        <v>287</v>
      </c>
      <c r="J73" s="277"/>
      <c r="K73" s="236"/>
      <c r="L73" s="236">
        <v>80</v>
      </c>
    </row>
    <row r="74" spans="1:12" ht="13.5" customHeight="1" x14ac:dyDescent="0.15">
      <c r="A74" s="13"/>
      <c r="B74" s="44"/>
      <c r="C74" s="45" t="s">
        <v>89</v>
      </c>
      <c r="D74" s="65"/>
      <c r="E74" s="56" t="s">
        <v>10</v>
      </c>
      <c r="F74" s="77"/>
      <c r="G74" s="288"/>
      <c r="H74" s="77"/>
      <c r="I74" s="301"/>
      <c r="J74" s="277"/>
      <c r="K74" s="236">
        <v>96</v>
      </c>
      <c r="L74" s="236">
        <v>96</v>
      </c>
    </row>
    <row r="75" spans="1:12" ht="13.5" customHeight="1" x14ac:dyDescent="0.15">
      <c r="A75" s="128"/>
      <c r="B75" s="148"/>
      <c r="C75" s="151" t="s">
        <v>98</v>
      </c>
      <c r="D75" s="152"/>
      <c r="E75" s="129" t="s">
        <v>10</v>
      </c>
      <c r="F75" s="78">
        <f>SUM(F56:F74)</f>
        <v>41167</v>
      </c>
      <c r="G75" s="292">
        <f>SUM(G56:G74)</f>
        <v>86938</v>
      </c>
      <c r="H75" s="78">
        <f>SUM(H56:H74)</f>
        <v>161675</v>
      </c>
      <c r="I75" s="167">
        <f>SUM(I56:I74)</f>
        <v>297858</v>
      </c>
      <c r="J75" s="278">
        <f>SUM(J56:J74)</f>
        <v>31570</v>
      </c>
      <c r="K75" s="237">
        <f>SUM(K56:K74)</f>
        <v>136202</v>
      </c>
      <c r="L75" s="237">
        <f>SUM(L56:L74)</f>
        <v>273868</v>
      </c>
    </row>
    <row r="76" spans="1:12" ht="13.5" customHeight="1" x14ac:dyDescent="0.15">
      <c r="A76" s="16" t="s">
        <v>156</v>
      </c>
      <c r="B76" s="41"/>
      <c r="C76" s="63" t="s">
        <v>93</v>
      </c>
      <c r="D76" s="58"/>
      <c r="E76" s="57" t="s">
        <v>10</v>
      </c>
      <c r="F76" s="163"/>
      <c r="G76" s="294"/>
      <c r="H76" s="163"/>
      <c r="I76" s="182"/>
      <c r="J76" s="280"/>
      <c r="K76" s="242"/>
      <c r="L76" s="242"/>
    </row>
    <row r="77" spans="1:12" ht="13.5" customHeight="1" x14ac:dyDescent="0.15">
      <c r="A77" s="13" t="s">
        <v>143</v>
      </c>
      <c r="B77" s="50"/>
      <c r="C77" s="51" t="s">
        <v>141</v>
      </c>
      <c r="D77" s="52"/>
      <c r="E77" s="53" t="s">
        <v>10</v>
      </c>
      <c r="F77" s="77"/>
      <c r="G77" s="288"/>
      <c r="H77" s="77">
        <v>2670</v>
      </c>
      <c r="I77" s="165">
        <v>1021</v>
      </c>
      <c r="J77" s="277"/>
      <c r="K77" s="236">
        <v>4965</v>
      </c>
      <c r="L77" s="236">
        <v>10740</v>
      </c>
    </row>
    <row r="78" spans="1:12" ht="13.5" customHeight="1" x14ac:dyDescent="0.15">
      <c r="A78" s="13"/>
      <c r="B78" s="44"/>
      <c r="C78" s="45" t="s">
        <v>140</v>
      </c>
      <c r="D78" s="54"/>
      <c r="E78" s="55" t="s">
        <v>10</v>
      </c>
      <c r="F78" s="77"/>
      <c r="G78" s="288"/>
      <c r="H78" s="77">
        <v>13590</v>
      </c>
      <c r="I78" s="165">
        <v>5257</v>
      </c>
      <c r="J78" s="277">
        <v>7200</v>
      </c>
      <c r="K78" s="236">
        <v>31753</v>
      </c>
      <c r="L78" s="236">
        <v>45703</v>
      </c>
    </row>
    <row r="79" spans="1:12" ht="13.5" customHeight="1" x14ac:dyDescent="0.15">
      <c r="A79" s="14"/>
      <c r="B79" s="44"/>
      <c r="C79" s="45" t="s">
        <v>106</v>
      </c>
      <c r="D79" s="54"/>
      <c r="E79" s="55" t="s">
        <v>10</v>
      </c>
      <c r="F79" s="77">
        <v>750</v>
      </c>
      <c r="G79" s="288">
        <v>388</v>
      </c>
      <c r="H79" s="77">
        <v>4650</v>
      </c>
      <c r="I79" s="165">
        <v>2369</v>
      </c>
      <c r="J79" s="277">
        <v>1350</v>
      </c>
      <c r="K79" s="236">
        <v>4050</v>
      </c>
      <c r="L79" s="236">
        <v>10950</v>
      </c>
    </row>
    <row r="80" spans="1:12" ht="13.5" customHeight="1" x14ac:dyDescent="0.15">
      <c r="A80" s="13"/>
      <c r="B80" s="44"/>
      <c r="C80" s="45" t="s">
        <v>226</v>
      </c>
      <c r="D80" s="54"/>
      <c r="E80" s="55" t="s">
        <v>10</v>
      </c>
      <c r="F80" s="77">
        <v>4500</v>
      </c>
      <c r="G80" s="288">
        <v>1433</v>
      </c>
      <c r="H80" s="77">
        <v>19950</v>
      </c>
      <c r="I80" s="165">
        <v>6356</v>
      </c>
      <c r="J80" s="277">
        <v>1200</v>
      </c>
      <c r="K80" s="236">
        <v>13950</v>
      </c>
      <c r="L80" s="236">
        <v>31575</v>
      </c>
    </row>
    <row r="81" spans="1:12" ht="13.5" customHeight="1" x14ac:dyDescent="0.15">
      <c r="A81" s="150"/>
      <c r="B81" s="69"/>
      <c r="C81" s="70" t="s">
        <v>98</v>
      </c>
      <c r="D81" s="71"/>
      <c r="E81" s="68" t="s">
        <v>10</v>
      </c>
      <c r="F81" s="137">
        <f>SUM(F77:F80)</f>
        <v>5250</v>
      </c>
      <c r="G81" s="295">
        <f>SUM(G77:G80)</f>
        <v>1821</v>
      </c>
      <c r="H81" s="137">
        <f>SUM(H76:H80)</f>
        <v>40860</v>
      </c>
      <c r="I81" s="205">
        <f>SUM(I76:I80)</f>
        <v>15003</v>
      </c>
      <c r="J81" s="278">
        <f t="shared" ref="J81:L81" si="3">SUM(J76:J80)</f>
        <v>9750</v>
      </c>
      <c r="K81" s="237">
        <f t="shared" si="3"/>
        <v>54718</v>
      </c>
      <c r="L81" s="237">
        <f t="shared" si="3"/>
        <v>98968</v>
      </c>
    </row>
    <row r="82" spans="1:12" ht="13.5" customHeight="1" x14ac:dyDescent="0.15">
      <c r="A82" s="16" t="s">
        <v>157</v>
      </c>
      <c r="B82" s="32"/>
      <c r="C82" s="63" t="s">
        <v>158</v>
      </c>
      <c r="D82" s="58"/>
      <c r="E82" s="57" t="s">
        <v>10</v>
      </c>
      <c r="F82" s="77"/>
      <c r="G82" s="288"/>
      <c r="H82" s="77">
        <v>2601</v>
      </c>
      <c r="I82" s="302">
        <v>2716</v>
      </c>
      <c r="J82" s="280"/>
      <c r="K82" s="242">
        <v>1249</v>
      </c>
      <c r="L82" s="242">
        <v>3850</v>
      </c>
    </row>
    <row r="83" spans="1:12" ht="13.5" customHeight="1" x14ac:dyDescent="0.15">
      <c r="A83" s="128" t="s">
        <v>144</v>
      </c>
      <c r="B83" s="69"/>
      <c r="C83" s="70" t="s">
        <v>98</v>
      </c>
      <c r="D83" s="106"/>
      <c r="E83" s="107" t="s">
        <v>10</v>
      </c>
      <c r="F83" s="137">
        <f>SUM(F82:F82)</f>
        <v>0</v>
      </c>
      <c r="G83" s="295">
        <f>SUM(G82:G82)</f>
        <v>0</v>
      </c>
      <c r="H83" s="137">
        <f>SUM(H82:H82)</f>
        <v>2601</v>
      </c>
      <c r="I83" s="205">
        <f>SUM(I82:I82)</f>
        <v>2716</v>
      </c>
      <c r="J83" s="278">
        <f>SUM(J82:J82)</f>
        <v>0</v>
      </c>
      <c r="K83" s="237">
        <f>SUM(K82:K82)</f>
        <v>1249</v>
      </c>
      <c r="L83" s="237">
        <f>SUM(L82:L82)</f>
        <v>3850</v>
      </c>
    </row>
    <row r="84" spans="1:12" ht="13.5" customHeight="1" x14ac:dyDescent="0.15">
      <c r="A84" s="14" t="s">
        <v>23</v>
      </c>
      <c r="B84" s="41"/>
      <c r="C84" s="63" t="s">
        <v>158</v>
      </c>
      <c r="D84" s="58"/>
      <c r="E84" s="57" t="s">
        <v>10</v>
      </c>
      <c r="F84" s="86">
        <v>2160</v>
      </c>
      <c r="G84" s="293">
        <v>1196</v>
      </c>
      <c r="H84" s="86">
        <v>15048</v>
      </c>
      <c r="I84" s="302">
        <v>8242</v>
      </c>
      <c r="J84" s="280"/>
      <c r="K84" s="242">
        <v>2880</v>
      </c>
      <c r="L84" s="242">
        <v>8820</v>
      </c>
    </row>
    <row r="85" spans="1:12" ht="13.5" customHeight="1" x14ac:dyDescent="0.15">
      <c r="A85" s="14"/>
      <c r="B85" s="15"/>
      <c r="C85" s="26" t="s">
        <v>213</v>
      </c>
      <c r="D85" s="178"/>
      <c r="E85" s="179" t="s">
        <v>10</v>
      </c>
      <c r="F85" s="77"/>
      <c r="G85" s="288"/>
      <c r="H85" s="163"/>
      <c r="I85" s="184"/>
      <c r="J85" s="277"/>
      <c r="K85" s="236"/>
      <c r="L85" s="236"/>
    </row>
    <row r="86" spans="1:12" ht="13.5" customHeight="1" x14ac:dyDescent="0.15">
      <c r="A86" s="14" t="s">
        <v>24</v>
      </c>
      <c r="B86" s="44"/>
      <c r="C86" s="45" t="s">
        <v>226</v>
      </c>
      <c r="D86" s="54"/>
      <c r="E86" s="55" t="s">
        <v>10</v>
      </c>
      <c r="F86" s="77"/>
      <c r="G86" s="288"/>
      <c r="H86" s="77"/>
      <c r="I86" s="196"/>
      <c r="J86" s="277">
        <v>2160</v>
      </c>
      <c r="K86" s="236">
        <v>11070</v>
      </c>
      <c r="L86" s="236">
        <v>12870</v>
      </c>
    </row>
    <row r="87" spans="1:12" ht="13.5" customHeight="1" x14ac:dyDescent="0.15">
      <c r="A87" s="128"/>
      <c r="B87" s="105"/>
      <c r="C87" s="70" t="s">
        <v>98</v>
      </c>
      <c r="D87" s="106"/>
      <c r="E87" s="107" t="s">
        <v>10</v>
      </c>
      <c r="F87" s="137">
        <f t="shared" ref="F87:G87" si="4">SUM(F84:F86)</f>
        <v>2160</v>
      </c>
      <c r="G87" s="295">
        <f t="shared" si="4"/>
        <v>1196</v>
      </c>
      <c r="H87" s="137">
        <f>SUM(H84:H86)</f>
        <v>15048</v>
      </c>
      <c r="I87" s="205">
        <f t="shared" ref="I87:L87" si="5">SUM(I84:I86)</f>
        <v>8242</v>
      </c>
      <c r="J87" s="278">
        <f t="shared" si="5"/>
        <v>2160</v>
      </c>
      <c r="K87" s="237">
        <f t="shared" si="5"/>
        <v>13950</v>
      </c>
      <c r="L87" s="237">
        <f t="shared" si="5"/>
        <v>21690</v>
      </c>
    </row>
    <row r="88" spans="1:12" ht="13.5" customHeight="1" x14ac:dyDescent="0.15">
      <c r="A88" s="4" t="s">
        <v>148</v>
      </c>
      <c r="C88" s="6"/>
      <c r="D88" s="6"/>
      <c r="E88" s="10"/>
      <c r="F88" s="11"/>
      <c r="G88" s="11"/>
      <c r="H88" s="11"/>
      <c r="I88" s="11"/>
    </row>
    <row r="89" spans="1:12" ht="13.5" customHeight="1" x14ac:dyDescent="0.15">
      <c r="C89" s="6"/>
      <c r="D89" s="6"/>
      <c r="E89" s="10"/>
      <c r="F89" s="11"/>
      <c r="G89" s="11"/>
      <c r="H89" s="11"/>
      <c r="I89" s="11"/>
    </row>
    <row r="90" spans="1:12" ht="13.5" customHeight="1" x14ac:dyDescent="0.15">
      <c r="A90" s="4" t="s">
        <v>25</v>
      </c>
      <c r="F90" s="8"/>
      <c r="K90" s="177" t="s">
        <v>329</v>
      </c>
      <c r="L90" s="177"/>
    </row>
    <row r="91" spans="1:12" s="1" customFormat="1" ht="13.5" customHeight="1" x14ac:dyDescent="0.15">
      <c r="A91" s="4"/>
      <c r="B91" s="66"/>
      <c r="E91" s="7"/>
      <c r="F91" s="8"/>
      <c r="G91" s="8"/>
      <c r="K91" s="369" t="s">
        <v>14</v>
      </c>
      <c r="L91" s="369"/>
    </row>
    <row r="92" spans="1:12" s="1" customFormat="1" ht="13.5" customHeight="1" x14ac:dyDescent="0.15">
      <c r="A92" s="119" t="s">
        <v>15</v>
      </c>
      <c r="B92" s="116"/>
      <c r="C92" s="370" t="s">
        <v>99</v>
      </c>
      <c r="D92" s="12"/>
      <c r="E92" s="364" t="s">
        <v>81</v>
      </c>
      <c r="F92" s="366" t="s">
        <v>325</v>
      </c>
      <c r="G92" s="367"/>
      <c r="H92" s="366" t="s">
        <v>326</v>
      </c>
      <c r="I92" s="368"/>
      <c r="J92" s="372" t="s">
        <v>269</v>
      </c>
      <c r="K92" s="372"/>
      <c r="L92" s="373"/>
    </row>
    <row r="93" spans="1:12" ht="13.5" customHeight="1" x14ac:dyDescent="0.15">
      <c r="A93" s="125" t="s">
        <v>78</v>
      </c>
      <c r="B93" s="126"/>
      <c r="C93" s="374"/>
      <c r="D93" s="127"/>
      <c r="E93" s="365"/>
      <c r="F93" s="24" t="s">
        <v>79</v>
      </c>
      <c r="G93" s="272" t="s">
        <v>80</v>
      </c>
      <c r="H93" s="24" t="s">
        <v>79</v>
      </c>
      <c r="I93" s="164" t="s">
        <v>80</v>
      </c>
      <c r="J93" s="114" t="s">
        <v>327</v>
      </c>
      <c r="K93" s="114" t="s">
        <v>328</v>
      </c>
      <c r="L93" s="24" t="s">
        <v>246</v>
      </c>
    </row>
    <row r="94" spans="1:12" ht="13.5" customHeight="1" x14ac:dyDescent="0.15">
      <c r="A94" s="224" t="s">
        <v>284</v>
      </c>
      <c r="B94" s="220"/>
      <c r="C94" s="222" t="s">
        <v>283</v>
      </c>
      <c r="D94" s="221"/>
      <c r="E94" s="223" t="s">
        <v>282</v>
      </c>
      <c r="F94" s="86"/>
      <c r="G94" s="293"/>
      <c r="H94" s="232">
        <v>414</v>
      </c>
      <c r="I94" s="313">
        <v>366</v>
      </c>
      <c r="J94" s="280"/>
      <c r="K94" s="242"/>
      <c r="L94" s="242"/>
    </row>
    <row r="95" spans="1:12" ht="13.5" customHeight="1" x14ac:dyDescent="0.15">
      <c r="A95" s="14" t="s">
        <v>285</v>
      </c>
      <c r="B95" s="263"/>
      <c r="C95" s="264" t="s">
        <v>315</v>
      </c>
      <c r="D95" s="265"/>
      <c r="E95" s="266" t="s">
        <v>233</v>
      </c>
      <c r="F95" s="80"/>
      <c r="G95" s="291"/>
      <c r="H95" s="267">
        <v>7174</v>
      </c>
      <c r="I95" s="314">
        <v>1593</v>
      </c>
      <c r="J95" s="276"/>
      <c r="K95" s="235"/>
      <c r="L95" s="235"/>
    </row>
    <row r="96" spans="1:12" ht="13.5" customHeight="1" x14ac:dyDescent="0.15">
      <c r="A96" s="15"/>
      <c r="B96" s="44"/>
      <c r="C96" s="45" t="s">
        <v>226</v>
      </c>
      <c r="D96" s="54"/>
      <c r="E96" s="55" t="s">
        <v>10</v>
      </c>
      <c r="F96" s="77"/>
      <c r="G96" s="288"/>
      <c r="H96" s="77"/>
      <c r="I96" s="315"/>
      <c r="J96" s="277"/>
      <c r="K96" s="236">
        <v>288</v>
      </c>
      <c r="L96" s="236">
        <v>2116</v>
      </c>
    </row>
    <row r="97" spans="1:12" ht="13.5" customHeight="1" x14ac:dyDescent="0.15">
      <c r="A97" s="15"/>
      <c r="B97" s="44"/>
      <c r="C97" s="45" t="s">
        <v>250</v>
      </c>
      <c r="D97" s="54"/>
      <c r="E97" s="55" t="s">
        <v>10</v>
      </c>
      <c r="F97" s="77"/>
      <c r="G97" s="288"/>
      <c r="H97" s="77">
        <v>11843</v>
      </c>
      <c r="I97" s="315">
        <v>10650</v>
      </c>
      <c r="J97" s="277"/>
      <c r="K97" s="236">
        <v>19613</v>
      </c>
      <c r="L97" s="236">
        <v>31641</v>
      </c>
    </row>
    <row r="98" spans="1:12" ht="13.5" customHeight="1" x14ac:dyDescent="0.15">
      <c r="A98" s="15"/>
      <c r="B98" s="44"/>
      <c r="C98" s="45" t="s">
        <v>249</v>
      </c>
      <c r="D98" s="54"/>
      <c r="E98" s="55" t="s">
        <v>10</v>
      </c>
      <c r="F98" s="77">
        <v>3850</v>
      </c>
      <c r="G98" s="288">
        <v>1984</v>
      </c>
      <c r="H98" s="77">
        <v>7700</v>
      </c>
      <c r="I98" s="315">
        <v>4062</v>
      </c>
      <c r="J98" s="277">
        <v>2310</v>
      </c>
      <c r="K98" s="236">
        <v>7700</v>
      </c>
      <c r="L98" s="236">
        <v>13860</v>
      </c>
    </row>
    <row r="99" spans="1:12" ht="13.5" customHeight="1" x14ac:dyDescent="0.15">
      <c r="A99" s="15"/>
      <c r="B99" s="44"/>
      <c r="C99" s="45" t="s">
        <v>335</v>
      </c>
      <c r="D99" s="54"/>
      <c r="E99" s="55" t="s">
        <v>233</v>
      </c>
      <c r="F99" s="77">
        <v>121</v>
      </c>
      <c r="G99" s="288">
        <v>450</v>
      </c>
      <c r="H99" s="77">
        <v>121</v>
      </c>
      <c r="I99" s="315">
        <v>450</v>
      </c>
      <c r="J99" s="277"/>
      <c r="K99" s="236"/>
      <c r="L99" s="236"/>
    </row>
    <row r="100" spans="1:12" ht="13.5" customHeight="1" x14ac:dyDescent="0.15">
      <c r="A100" s="15"/>
      <c r="B100" s="44"/>
      <c r="C100" s="45" t="s">
        <v>248</v>
      </c>
      <c r="D100" s="54"/>
      <c r="E100" s="55" t="s">
        <v>10</v>
      </c>
      <c r="F100" s="77"/>
      <c r="G100" s="288"/>
      <c r="H100" s="77">
        <v>16113</v>
      </c>
      <c r="I100" s="315">
        <v>7341</v>
      </c>
      <c r="J100" s="277"/>
      <c r="K100" s="236">
        <v>16274</v>
      </c>
      <c r="L100" s="236">
        <v>32402</v>
      </c>
    </row>
    <row r="101" spans="1:12" ht="13.5" customHeight="1" x14ac:dyDescent="0.15">
      <c r="A101" s="15"/>
      <c r="B101" s="44"/>
      <c r="C101" s="45" t="s">
        <v>97</v>
      </c>
      <c r="D101" s="54"/>
      <c r="E101" s="47" t="s">
        <v>10</v>
      </c>
      <c r="F101" s="77"/>
      <c r="G101" s="288"/>
      <c r="H101" s="77">
        <v>72555</v>
      </c>
      <c r="I101" s="315">
        <v>29551</v>
      </c>
      <c r="J101" s="277"/>
      <c r="K101" s="236">
        <v>70433</v>
      </c>
      <c r="L101" s="236">
        <v>124808</v>
      </c>
    </row>
    <row r="102" spans="1:12" ht="13.5" customHeight="1" x14ac:dyDescent="0.15">
      <c r="A102" s="13"/>
      <c r="B102" s="17"/>
      <c r="C102" s="45" t="s">
        <v>298</v>
      </c>
      <c r="D102" s="54"/>
      <c r="E102" s="47" t="s">
        <v>233</v>
      </c>
      <c r="F102" s="77"/>
      <c r="G102" s="288"/>
      <c r="H102" s="77">
        <v>20400</v>
      </c>
      <c r="I102" s="315">
        <v>6345</v>
      </c>
      <c r="J102" s="311"/>
      <c r="K102" s="244"/>
      <c r="L102" s="244"/>
    </row>
    <row r="103" spans="1:12" ht="13.5" customHeight="1" x14ac:dyDescent="0.15">
      <c r="A103" s="128"/>
      <c r="B103" s="123"/>
      <c r="C103" s="70" t="s">
        <v>82</v>
      </c>
      <c r="D103" s="71"/>
      <c r="E103" s="129" t="s">
        <v>10</v>
      </c>
      <c r="F103" s="130">
        <f>SUM(F94:F101)</f>
        <v>3971</v>
      </c>
      <c r="G103" s="303">
        <f>SUM(G94:G101)</f>
        <v>2434</v>
      </c>
      <c r="H103" s="130">
        <f>SUM(H94:H102)</f>
        <v>136320</v>
      </c>
      <c r="I103" s="317">
        <f>SUM(I94:I102)</f>
        <v>60358</v>
      </c>
      <c r="J103" s="278">
        <f>SUM(J96:J101)</f>
        <v>2310</v>
      </c>
      <c r="K103" s="237">
        <f>SUM(K94:K102)</f>
        <v>114308</v>
      </c>
      <c r="L103" s="237">
        <f>SUM(L96:L101)</f>
        <v>204827</v>
      </c>
    </row>
    <row r="104" spans="1:12" ht="13.5" customHeight="1" x14ac:dyDescent="0.15">
      <c r="A104" s="14" t="s">
        <v>73</v>
      </c>
      <c r="B104" s="225"/>
      <c r="C104" s="63" t="s">
        <v>241</v>
      </c>
      <c r="D104" s="58"/>
      <c r="E104" s="57" t="s">
        <v>10</v>
      </c>
      <c r="F104" s="86"/>
      <c r="G104" s="293"/>
      <c r="H104" s="86"/>
      <c r="I104" s="171"/>
      <c r="J104" s="280"/>
      <c r="K104" s="242"/>
      <c r="L104" s="242"/>
    </row>
    <row r="105" spans="1:12" ht="13.5" customHeight="1" x14ac:dyDescent="0.15">
      <c r="A105" s="13" t="s">
        <v>19</v>
      </c>
      <c r="B105" s="44"/>
      <c r="C105" s="45" t="s">
        <v>213</v>
      </c>
      <c r="D105" s="46"/>
      <c r="E105" s="47" t="s">
        <v>10</v>
      </c>
      <c r="F105" s="77">
        <v>131551</v>
      </c>
      <c r="G105" s="288">
        <v>27023</v>
      </c>
      <c r="H105" s="77">
        <v>856622</v>
      </c>
      <c r="I105" s="315">
        <v>179251</v>
      </c>
      <c r="J105" s="277">
        <v>105623</v>
      </c>
      <c r="K105" s="236">
        <v>689949</v>
      </c>
      <c r="L105" s="236">
        <v>1487544</v>
      </c>
    </row>
    <row r="106" spans="1:12" ht="13.5" customHeight="1" x14ac:dyDescent="0.15">
      <c r="A106" s="13"/>
      <c r="B106" s="44"/>
      <c r="C106" s="45" t="s">
        <v>145</v>
      </c>
      <c r="D106" s="46"/>
      <c r="E106" s="47" t="s">
        <v>10</v>
      </c>
      <c r="F106" s="77"/>
      <c r="G106" s="288"/>
      <c r="H106" s="77"/>
      <c r="I106" s="315"/>
      <c r="J106" s="277">
        <v>33600</v>
      </c>
      <c r="K106" s="236">
        <v>67200</v>
      </c>
      <c r="L106" s="236">
        <v>84000</v>
      </c>
    </row>
    <row r="107" spans="1:12" ht="13.5" customHeight="1" x14ac:dyDescent="0.15">
      <c r="A107" s="13"/>
      <c r="B107" s="44"/>
      <c r="C107" s="45" t="s">
        <v>250</v>
      </c>
      <c r="D107" s="46"/>
      <c r="E107" s="47" t="s">
        <v>10</v>
      </c>
      <c r="F107" s="77"/>
      <c r="G107" s="288"/>
      <c r="H107" s="77"/>
      <c r="I107" s="315"/>
      <c r="J107" s="277">
        <v>45</v>
      </c>
      <c r="K107" s="236">
        <v>107</v>
      </c>
      <c r="L107" s="236">
        <v>107</v>
      </c>
    </row>
    <row r="108" spans="1:12" ht="13.5" customHeight="1" x14ac:dyDescent="0.15">
      <c r="A108" s="13"/>
      <c r="B108" s="44"/>
      <c r="C108" s="45" t="s">
        <v>107</v>
      </c>
      <c r="D108" s="46"/>
      <c r="E108" s="47" t="s">
        <v>10</v>
      </c>
      <c r="F108" s="77"/>
      <c r="G108" s="288"/>
      <c r="H108" s="77"/>
      <c r="I108" s="315"/>
      <c r="J108" s="277"/>
      <c r="K108" s="236">
        <v>50</v>
      </c>
      <c r="L108" s="236">
        <v>185</v>
      </c>
    </row>
    <row r="109" spans="1:12" ht="13.5" customHeight="1" x14ac:dyDescent="0.15">
      <c r="A109" s="131"/>
      <c r="B109" s="48"/>
      <c r="C109" s="218" t="s">
        <v>82</v>
      </c>
      <c r="D109" s="219"/>
      <c r="E109" s="56" t="s">
        <v>10</v>
      </c>
      <c r="F109" s="85">
        <f>SUM(F104:F106)</f>
        <v>131551</v>
      </c>
      <c r="G109" s="304">
        <f>SUM(G104:G106)</f>
        <v>27023</v>
      </c>
      <c r="H109" s="85">
        <f>SUM(H104:H106)</f>
        <v>856622</v>
      </c>
      <c r="I109" s="226">
        <f>SUM(I104:I108)</f>
        <v>179251</v>
      </c>
      <c r="J109" s="278">
        <f t="shared" ref="J109:L109" si="6">SUM(J104:J108)</f>
        <v>139268</v>
      </c>
      <c r="K109" s="237">
        <f t="shared" si="6"/>
        <v>757306</v>
      </c>
      <c r="L109" s="237">
        <f t="shared" si="6"/>
        <v>1571836</v>
      </c>
    </row>
    <row r="110" spans="1:12" ht="13.5" customHeight="1" x14ac:dyDescent="0.15">
      <c r="A110" s="14"/>
      <c r="B110" s="15"/>
      <c r="C110" s="28"/>
      <c r="D110" s="21"/>
      <c r="E110" s="179"/>
      <c r="F110" s="342"/>
      <c r="G110" s="343"/>
      <c r="H110" s="342"/>
      <c r="I110" s="316"/>
      <c r="J110" s="312"/>
      <c r="K110" s="271"/>
      <c r="L110" s="271"/>
    </row>
    <row r="111" spans="1:12" ht="13.5" customHeight="1" x14ac:dyDescent="0.15">
      <c r="A111" s="16" t="s">
        <v>76</v>
      </c>
      <c r="B111" s="32"/>
      <c r="C111" s="63" t="s">
        <v>320</v>
      </c>
      <c r="D111" s="344"/>
      <c r="E111" s="345" t="s">
        <v>10</v>
      </c>
      <c r="F111" s="346">
        <v>2893</v>
      </c>
      <c r="G111" s="347">
        <v>2126</v>
      </c>
      <c r="H111" s="346">
        <v>4847</v>
      </c>
      <c r="I111" s="348">
        <v>3374</v>
      </c>
      <c r="J111" s="280"/>
      <c r="K111" s="242"/>
      <c r="L111" s="242"/>
    </row>
    <row r="112" spans="1:12" ht="13.5" customHeight="1" x14ac:dyDescent="0.15">
      <c r="A112" s="13" t="s">
        <v>312</v>
      </c>
      <c r="B112" s="17"/>
      <c r="C112" s="61" t="s">
        <v>106</v>
      </c>
      <c r="D112" s="62"/>
      <c r="E112" s="352" t="s">
        <v>10</v>
      </c>
      <c r="F112" s="351">
        <v>236760</v>
      </c>
      <c r="G112" s="310">
        <v>76913</v>
      </c>
      <c r="H112" s="350">
        <v>995360</v>
      </c>
      <c r="I112" s="341">
        <v>341629</v>
      </c>
      <c r="J112" s="277">
        <v>98880</v>
      </c>
      <c r="K112" s="236">
        <v>957800</v>
      </c>
      <c r="L112" s="236">
        <v>1993540</v>
      </c>
    </row>
    <row r="113" spans="1:12" ht="13.5" customHeight="1" x14ac:dyDescent="0.15">
      <c r="A113" s="13" t="s">
        <v>309</v>
      </c>
      <c r="B113" s="50"/>
      <c r="C113" s="45" t="s">
        <v>213</v>
      </c>
      <c r="D113" s="62"/>
      <c r="E113" s="352" t="s">
        <v>10</v>
      </c>
      <c r="F113" s="195">
        <v>38120</v>
      </c>
      <c r="G113" s="310">
        <v>8222</v>
      </c>
      <c r="H113" s="77">
        <v>590809</v>
      </c>
      <c r="I113" s="196">
        <v>291969</v>
      </c>
      <c r="J113" s="277">
        <v>60880</v>
      </c>
      <c r="K113" s="236">
        <v>270650</v>
      </c>
      <c r="L113" s="236">
        <v>544490</v>
      </c>
    </row>
    <row r="114" spans="1:12" ht="13.5" customHeight="1" x14ac:dyDescent="0.15">
      <c r="A114" s="258" t="s">
        <v>311</v>
      </c>
      <c r="B114" s="50"/>
      <c r="C114" s="51" t="s">
        <v>145</v>
      </c>
      <c r="D114" s="59"/>
      <c r="E114" s="60" t="s">
        <v>10</v>
      </c>
      <c r="F114" s="155" t="s">
        <v>331</v>
      </c>
      <c r="G114" s="305" t="s">
        <v>331</v>
      </c>
      <c r="H114" s="80">
        <v>97940</v>
      </c>
      <c r="I114" s="318">
        <v>22332</v>
      </c>
      <c r="J114" s="277" t="s">
        <v>299</v>
      </c>
      <c r="K114" s="236" t="s">
        <v>299</v>
      </c>
      <c r="L114" s="236"/>
    </row>
    <row r="115" spans="1:12" ht="13.5" customHeight="1" x14ac:dyDescent="0.15">
      <c r="A115" s="258" t="s">
        <v>310</v>
      </c>
      <c r="B115" s="50"/>
      <c r="C115" s="51" t="s">
        <v>228</v>
      </c>
      <c r="D115" s="59"/>
      <c r="E115" s="60" t="s">
        <v>10</v>
      </c>
      <c r="F115" s="155">
        <v>20480</v>
      </c>
      <c r="G115" s="305">
        <v>10049</v>
      </c>
      <c r="H115" s="84">
        <v>61500</v>
      </c>
      <c r="I115" s="318">
        <v>29640</v>
      </c>
      <c r="J115" s="277" t="s">
        <v>299</v>
      </c>
      <c r="K115" s="236">
        <v>42640</v>
      </c>
      <c r="L115" s="236">
        <v>63120</v>
      </c>
    </row>
    <row r="116" spans="1:12" ht="13.5" customHeight="1" x14ac:dyDescent="0.15">
      <c r="A116" s="13"/>
      <c r="B116" s="50"/>
      <c r="C116" s="45" t="s">
        <v>105</v>
      </c>
      <c r="D116" s="54"/>
      <c r="E116" s="55" t="s">
        <v>10</v>
      </c>
      <c r="F116" s="155"/>
      <c r="G116" s="305"/>
      <c r="H116" s="77"/>
      <c r="I116" s="318"/>
      <c r="J116" s="277">
        <v>7800</v>
      </c>
      <c r="K116" s="236">
        <v>7800</v>
      </c>
      <c r="L116" s="236">
        <v>7800</v>
      </c>
    </row>
    <row r="117" spans="1:12" ht="13.5" customHeight="1" x14ac:dyDescent="0.15">
      <c r="A117" s="13"/>
      <c r="B117" s="50"/>
      <c r="C117" s="51" t="s">
        <v>243</v>
      </c>
      <c r="D117" s="59"/>
      <c r="E117" s="60" t="s">
        <v>10</v>
      </c>
      <c r="F117" s="77">
        <v>640</v>
      </c>
      <c r="G117" s="288">
        <v>887</v>
      </c>
      <c r="H117" s="77">
        <v>640</v>
      </c>
      <c r="I117" s="318">
        <v>887</v>
      </c>
      <c r="J117" s="277">
        <v>820</v>
      </c>
      <c r="K117" s="236">
        <v>1460</v>
      </c>
      <c r="L117" s="236">
        <v>2100</v>
      </c>
    </row>
    <row r="118" spans="1:12" ht="13.5" customHeight="1" x14ac:dyDescent="0.15">
      <c r="A118" s="258"/>
      <c r="B118" s="50"/>
      <c r="C118" s="61" t="s">
        <v>107</v>
      </c>
      <c r="D118" s="62"/>
      <c r="E118" s="60" t="s">
        <v>10</v>
      </c>
      <c r="F118" s="77"/>
      <c r="G118" s="288"/>
      <c r="H118" s="77">
        <v>1825</v>
      </c>
      <c r="I118" s="318">
        <v>3574</v>
      </c>
      <c r="J118" s="277">
        <v>1800</v>
      </c>
      <c r="K118" s="236">
        <v>3600</v>
      </c>
      <c r="L118" s="236">
        <v>6800</v>
      </c>
    </row>
    <row r="119" spans="1:12" ht="13.5" customHeight="1" x14ac:dyDescent="0.15">
      <c r="A119" s="258"/>
      <c r="B119" s="50"/>
      <c r="C119" s="268" t="s">
        <v>316</v>
      </c>
      <c r="D119" s="269"/>
      <c r="E119" s="23" t="s">
        <v>233</v>
      </c>
      <c r="F119" s="81"/>
      <c r="G119" s="213"/>
      <c r="H119" s="81">
        <v>300</v>
      </c>
      <c r="I119" s="176">
        <v>568</v>
      </c>
      <c r="J119" s="311"/>
      <c r="K119" s="244"/>
      <c r="L119" s="244"/>
    </row>
    <row r="120" spans="1:12" ht="13.5" customHeight="1" x14ac:dyDescent="0.15">
      <c r="A120" s="13"/>
      <c r="B120" s="50"/>
      <c r="C120" s="259" t="s">
        <v>313</v>
      </c>
      <c r="D120" s="260"/>
      <c r="E120" s="261" t="s">
        <v>10</v>
      </c>
      <c r="F120" s="78">
        <f t="shared" ref="F120:L120" si="7">SUM(F111:F118)</f>
        <v>298893</v>
      </c>
      <c r="G120" s="292">
        <f t="shared" si="7"/>
        <v>98197</v>
      </c>
      <c r="H120" s="78">
        <f t="shared" si="7"/>
        <v>1752921</v>
      </c>
      <c r="I120" s="319">
        <f t="shared" si="7"/>
        <v>693405</v>
      </c>
      <c r="J120" s="278">
        <f t="shared" si="7"/>
        <v>170180</v>
      </c>
      <c r="K120" s="237">
        <f t="shared" si="7"/>
        <v>1283950</v>
      </c>
      <c r="L120" s="237">
        <f t="shared" si="7"/>
        <v>2617850</v>
      </c>
    </row>
    <row r="121" spans="1:12" ht="13.5" customHeight="1" x14ac:dyDescent="0.15">
      <c r="A121" s="16" t="s">
        <v>77</v>
      </c>
      <c r="B121" s="32"/>
      <c r="C121" s="51" t="s">
        <v>92</v>
      </c>
      <c r="D121" s="42"/>
      <c r="E121" s="43" t="s">
        <v>10</v>
      </c>
      <c r="F121" s="87"/>
      <c r="G121" s="306"/>
      <c r="H121" s="80">
        <v>29700</v>
      </c>
      <c r="I121" s="175">
        <v>13588</v>
      </c>
      <c r="J121" s="276">
        <v>10890</v>
      </c>
      <c r="K121" s="235">
        <v>62040</v>
      </c>
      <c r="L121" s="235">
        <v>139260</v>
      </c>
    </row>
    <row r="122" spans="1:12" ht="14.25" customHeight="1" x14ac:dyDescent="0.15">
      <c r="A122" s="13" t="s">
        <v>312</v>
      </c>
      <c r="B122" s="17"/>
      <c r="C122" s="45" t="s">
        <v>112</v>
      </c>
      <c r="D122" s="149"/>
      <c r="E122" s="47" t="s">
        <v>10</v>
      </c>
      <c r="F122" s="77">
        <v>313</v>
      </c>
      <c r="G122" s="288">
        <v>1260</v>
      </c>
      <c r="H122" s="77">
        <v>973</v>
      </c>
      <c r="I122" s="166">
        <v>1854</v>
      </c>
      <c r="J122" s="277" t="s">
        <v>299</v>
      </c>
      <c r="K122" s="236">
        <v>8</v>
      </c>
      <c r="L122" s="236">
        <v>26</v>
      </c>
    </row>
    <row r="123" spans="1:12" ht="13.5" customHeight="1" x14ac:dyDescent="0.15">
      <c r="A123" s="13" t="s">
        <v>308</v>
      </c>
      <c r="B123" s="50"/>
      <c r="C123" s="45" t="s">
        <v>84</v>
      </c>
      <c r="D123" s="46"/>
      <c r="E123" s="47" t="s">
        <v>10</v>
      </c>
      <c r="F123" s="77">
        <v>36000</v>
      </c>
      <c r="G123" s="288">
        <v>14888</v>
      </c>
      <c r="H123" s="77">
        <v>198000</v>
      </c>
      <c r="I123" s="166">
        <v>75879</v>
      </c>
      <c r="J123" s="277">
        <v>18000</v>
      </c>
      <c r="K123" s="236">
        <v>18760</v>
      </c>
      <c r="L123" s="236">
        <v>149090</v>
      </c>
    </row>
    <row r="124" spans="1:12" ht="13.5" customHeight="1" x14ac:dyDescent="0.15">
      <c r="A124" s="13" t="s">
        <v>314</v>
      </c>
      <c r="B124" s="44"/>
      <c r="C124" s="45" t="s">
        <v>274</v>
      </c>
      <c r="D124" s="46"/>
      <c r="E124" s="47" t="s">
        <v>10</v>
      </c>
      <c r="F124" s="77"/>
      <c r="G124" s="288"/>
      <c r="H124" s="77"/>
      <c r="I124" s="166"/>
      <c r="J124" s="277">
        <v>3840</v>
      </c>
      <c r="K124" s="236">
        <v>3840</v>
      </c>
      <c r="L124" s="236">
        <v>3840</v>
      </c>
    </row>
    <row r="125" spans="1:12" ht="13.5" customHeight="1" x14ac:dyDescent="0.15">
      <c r="A125" s="13"/>
      <c r="B125" s="44"/>
      <c r="C125" s="45" t="s">
        <v>214</v>
      </c>
      <c r="D125" s="46"/>
      <c r="E125" s="47" t="s">
        <v>233</v>
      </c>
      <c r="F125" s="77"/>
      <c r="G125" s="288"/>
      <c r="H125" s="77">
        <v>60350</v>
      </c>
      <c r="I125" s="166">
        <v>26124</v>
      </c>
      <c r="J125" s="277" t="s">
        <v>299</v>
      </c>
      <c r="K125" s="236" t="s">
        <v>299</v>
      </c>
      <c r="L125" s="236"/>
    </row>
    <row r="126" spans="1:12" ht="13.5" customHeight="1" x14ac:dyDescent="0.15">
      <c r="A126" s="13"/>
      <c r="B126" s="44"/>
      <c r="C126" s="45" t="s">
        <v>249</v>
      </c>
      <c r="D126" s="54"/>
      <c r="E126" s="47" t="s">
        <v>10</v>
      </c>
      <c r="F126" s="77"/>
      <c r="G126" s="288"/>
      <c r="H126" s="77"/>
      <c r="I126" s="166"/>
      <c r="J126" s="277"/>
      <c r="K126" s="236">
        <v>110</v>
      </c>
      <c r="L126" s="236">
        <v>110</v>
      </c>
    </row>
    <row r="127" spans="1:12" ht="13.5" customHeight="1" x14ac:dyDescent="0.15">
      <c r="A127" s="13"/>
      <c r="B127" s="44"/>
      <c r="C127" s="45" t="s">
        <v>90</v>
      </c>
      <c r="D127" s="54"/>
      <c r="E127" s="47" t="s">
        <v>10</v>
      </c>
      <c r="F127" s="77"/>
      <c r="G127" s="288"/>
      <c r="H127" s="77">
        <v>46</v>
      </c>
      <c r="I127" s="166">
        <v>767</v>
      </c>
      <c r="J127" s="277">
        <v>115</v>
      </c>
      <c r="K127" s="236">
        <v>325</v>
      </c>
      <c r="L127" s="236">
        <v>493</v>
      </c>
    </row>
    <row r="128" spans="1:12" ht="13.5" customHeight="1" x14ac:dyDescent="0.15">
      <c r="A128" s="13"/>
      <c r="B128" s="44"/>
      <c r="C128" s="45" t="s">
        <v>147</v>
      </c>
      <c r="D128" s="54"/>
      <c r="E128" s="47" t="s">
        <v>10</v>
      </c>
      <c r="F128" s="77"/>
      <c r="G128" s="288"/>
      <c r="H128" s="80">
        <v>393</v>
      </c>
      <c r="I128" s="166">
        <v>1923</v>
      </c>
      <c r="J128" s="277" t="s">
        <v>299</v>
      </c>
      <c r="K128" s="236">
        <v>475</v>
      </c>
      <c r="L128" s="236">
        <v>926</v>
      </c>
    </row>
    <row r="129" spans="1:12" ht="13.5" customHeight="1" x14ac:dyDescent="0.15">
      <c r="A129" s="13"/>
      <c r="B129" s="44"/>
      <c r="C129" s="45" t="s">
        <v>275</v>
      </c>
      <c r="D129" s="54"/>
      <c r="E129" s="47" t="s">
        <v>10</v>
      </c>
      <c r="F129" s="77">
        <v>25</v>
      </c>
      <c r="G129" s="288">
        <v>313</v>
      </c>
      <c r="H129" s="80">
        <v>50</v>
      </c>
      <c r="I129" s="166">
        <v>642</v>
      </c>
      <c r="J129" s="277"/>
      <c r="K129" s="236"/>
      <c r="L129" s="236">
        <v>25</v>
      </c>
    </row>
    <row r="130" spans="1:12" ht="13.5" customHeight="1" x14ac:dyDescent="0.15">
      <c r="A130" s="13"/>
      <c r="B130" s="44"/>
      <c r="C130" s="45" t="s">
        <v>138</v>
      </c>
      <c r="D130" s="46"/>
      <c r="E130" s="47" t="s">
        <v>10</v>
      </c>
      <c r="F130" s="77">
        <v>255619</v>
      </c>
      <c r="G130" s="288">
        <v>82356</v>
      </c>
      <c r="H130" s="77">
        <v>1145515</v>
      </c>
      <c r="I130" s="166">
        <v>414497</v>
      </c>
      <c r="J130" s="277">
        <v>123305</v>
      </c>
      <c r="K130" s="236">
        <v>576382</v>
      </c>
      <c r="L130" s="236">
        <v>1370487</v>
      </c>
    </row>
    <row r="131" spans="1:12" ht="13.5" customHeight="1" x14ac:dyDescent="0.15">
      <c r="A131" s="13"/>
      <c r="B131" s="44"/>
      <c r="C131" s="45" t="s">
        <v>102</v>
      </c>
      <c r="D131" s="54"/>
      <c r="E131" s="47" t="s">
        <v>10</v>
      </c>
      <c r="F131" s="77">
        <v>94059</v>
      </c>
      <c r="G131" s="288">
        <v>38436</v>
      </c>
      <c r="H131" s="77">
        <v>955461</v>
      </c>
      <c r="I131" s="166">
        <v>378035</v>
      </c>
      <c r="J131" s="277">
        <v>118707</v>
      </c>
      <c r="K131" s="236">
        <v>888069</v>
      </c>
      <c r="L131" s="236">
        <v>1839941</v>
      </c>
    </row>
    <row r="132" spans="1:12" ht="13.5" customHeight="1" x14ac:dyDescent="0.15">
      <c r="A132" s="13"/>
      <c r="B132" s="44"/>
      <c r="C132" s="45" t="s">
        <v>242</v>
      </c>
      <c r="D132" s="54"/>
      <c r="E132" s="55" t="s">
        <v>10</v>
      </c>
      <c r="F132" s="77" t="s">
        <v>331</v>
      </c>
      <c r="G132" s="288" t="s">
        <v>331</v>
      </c>
      <c r="H132" s="77">
        <v>109</v>
      </c>
      <c r="I132" s="166">
        <v>746</v>
      </c>
      <c r="J132" s="277"/>
      <c r="K132" s="236">
        <v>340</v>
      </c>
      <c r="L132" s="236">
        <v>424</v>
      </c>
    </row>
    <row r="133" spans="1:12" ht="13.5" customHeight="1" x14ac:dyDescent="0.15">
      <c r="A133" s="13"/>
      <c r="B133" s="44"/>
      <c r="C133" s="45" t="s">
        <v>133</v>
      </c>
      <c r="D133" s="54"/>
      <c r="E133" s="47" t="s">
        <v>10</v>
      </c>
      <c r="F133" s="77" t="s">
        <v>331</v>
      </c>
      <c r="G133" s="288" t="s">
        <v>331</v>
      </c>
      <c r="H133" s="77">
        <v>32955</v>
      </c>
      <c r="I133" s="166">
        <v>16372</v>
      </c>
      <c r="J133" s="277"/>
      <c r="K133" s="236">
        <v>36</v>
      </c>
      <c r="L133" s="236">
        <v>12508</v>
      </c>
    </row>
    <row r="134" spans="1:12" ht="13.5" customHeight="1" x14ac:dyDescent="0.15">
      <c r="A134" s="13"/>
      <c r="B134" s="44"/>
      <c r="C134" s="45" t="s">
        <v>85</v>
      </c>
      <c r="D134" s="161"/>
      <c r="E134" s="47" t="s">
        <v>10</v>
      </c>
      <c r="F134" s="77">
        <v>10</v>
      </c>
      <c r="G134" s="288">
        <v>255</v>
      </c>
      <c r="H134" s="77">
        <v>5089</v>
      </c>
      <c r="I134" s="166">
        <v>40134</v>
      </c>
      <c r="J134" s="277"/>
      <c r="K134" s="236">
        <v>7831</v>
      </c>
      <c r="L134" s="236">
        <v>19473</v>
      </c>
    </row>
    <row r="135" spans="1:12" ht="13.5" customHeight="1" x14ac:dyDescent="0.15">
      <c r="A135" s="13"/>
      <c r="B135" s="44"/>
      <c r="C135" s="73" t="s">
        <v>272</v>
      </c>
      <c r="D135" s="204"/>
      <c r="E135" s="194" t="s">
        <v>10</v>
      </c>
      <c r="F135" s="81">
        <v>500</v>
      </c>
      <c r="G135" s="213">
        <v>374</v>
      </c>
      <c r="H135" s="81">
        <v>500</v>
      </c>
      <c r="I135" s="296">
        <v>374</v>
      </c>
      <c r="J135" s="277"/>
      <c r="K135" s="236"/>
      <c r="L135" s="236">
        <v>1502</v>
      </c>
    </row>
    <row r="136" spans="1:12" ht="13.5" customHeight="1" x14ac:dyDescent="0.15">
      <c r="A136" s="13"/>
      <c r="B136" s="44"/>
      <c r="C136" s="45" t="s">
        <v>134</v>
      </c>
      <c r="D136" s="54"/>
      <c r="E136" s="55" t="s">
        <v>10</v>
      </c>
      <c r="F136" s="77">
        <v>225</v>
      </c>
      <c r="G136" s="288">
        <v>943</v>
      </c>
      <c r="H136" s="76">
        <v>710</v>
      </c>
      <c r="I136" s="166">
        <v>3025</v>
      </c>
      <c r="J136" s="277"/>
      <c r="K136" s="236">
        <v>225</v>
      </c>
      <c r="L136" s="236">
        <v>860</v>
      </c>
    </row>
    <row r="137" spans="1:12" ht="13.5" customHeight="1" x14ac:dyDescent="0.15">
      <c r="A137" s="13"/>
      <c r="B137" s="48"/>
      <c r="C137" s="70" t="s">
        <v>82</v>
      </c>
      <c r="D137" s="71"/>
      <c r="E137" s="132" t="s">
        <v>10</v>
      </c>
      <c r="F137" s="133">
        <f>SUM(F121:F136)</f>
        <v>386751</v>
      </c>
      <c r="G137" s="290">
        <f>SUM(G121:G136)</f>
        <v>138825</v>
      </c>
      <c r="H137" s="133">
        <f>SUM(H121:H136)</f>
        <v>2429851</v>
      </c>
      <c r="I137" s="297">
        <f>SUM(I121:I136)</f>
        <v>973960</v>
      </c>
      <c r="J137" s="278">
        <f>SUM(J121:J136)</f>
        <v>274857</v>
      </c>
      <c r="K137" s="237">
        <f>SUM(K121:K136)</f>
        <v>1558441</v>
      </c>
      <c r="L137" s="237">
        <f>SUM(L121:L136)</f>
        <v>3538965</v>
      </c>
    </row>
    <row r="138" spans="1:12" ht="13.5" customHeight="1" x14ac:dyDescent="0.15">
      <c r="A138" s="16" t="s">
        <v>74</v>
      </c>
      <c r="B138" s="50"/>
      <c r="C138" s="51" t="s">
        <v>317</v>
      </c>
      <c r="D138" s="110"/>
      <c r="E138" s="43" t="s">
        <v>233</v>
      </c>
      <c r="F138" s="270"/>
      <c r="G138" s="307"/>
      <c r="H138" s="75">
        <v>2640</v>
      </c>
      <c r="I138" s="173">
        <v>1915</v>
      </c>
      <c r="J138" s="280"/>
      <c r="K138" s="242"/>
      <c r="L138" s="242"/>
    </row>
    <row r="139" spans="1:12" ht="13.5" customHeight="1" x14ac:dyDescent="0.15">
      <c r="A139" s="13" t="s">
        <v>75</v>
      </c>
      <c r="B139" s="50"/>
      <c r="C139" s="51" t="s">
        <v>108</v>
      </c>
      <c r="D139" s="52"/>
      <c r="E139" s="43" t="s">
        <v>10</v>
      </c>
      <c r="F139" s="156">
        <v>18786</v>
      </c>
      <c r="G139" s="308">
        <v>13743</v>
      </c>
      <c r="H139" s="87">
        <v>51881</v>
      </c>
      <c r="I139" s="175">
        <v>36496</v>
      </c>
      <c r="J139" s="276"/>
      <c r="K139" s="235">
        <v>35517</v>
      </c>
      <c r="L139" s="235">
        <v>51588</v>
      </c>
    </row>
    <row r="140" spans="1:12" ht="13.5" customHeight="1" x14ac:dyDescent="0.15">
      <c r="A140" s="181"/>
      <c r="B140" s="44"/>
      <c r="C140" s="45" t="s">
        <v>258</v>
      </c>
      <c r="D140" s="54"/>
      <c r="E140" s="47" t="s">
        <v>10</v>
      </c>
      <c r="F140" s="76">
        <v>18144</v>
      </c>
      <c r="G140" s="289">
        <v>9727</v>
      </c>
      <c r="H140" s="76">
        <v>217728</v>
      </c>
      <c r="I140" s="166">
        <v>112047</v>
      </c>
      <c r="J140" s="277"/>
      <c r="K140" s="236">
        <v>298944</v>
      </c>
      <c r="L140" s="236">
        <v>571104</v>
      </c>
    </row>
    <row r="141" spans="1:12" ht="13.5" customHeight="1" x14ac:dyDescent="0.15">
      <c r="A141" s="13"/>
      <c r="B141" s="44"/>
      <c r="C141" s="45" t="s">
        <v>105</v>
      </c>
      <c r="D141" s="54"/>
      <c r="E141" s="47" t="s">
        <v>10</v>
      </c>
      <c r="F141" s="76">
        <v>53778</v>
      </c>
      <c r="G141" s="289">
        <v>23873</v>
      </c>
      <c r="H141" s="76">
        <v>210627</v>
      </c>
      <c r="I141" s="166">
        <v>114016</v>
      </c>
      <c r="J141" s="277">
        <v>42974</v>
      </c>
      <c r="K141" s="236">
        <v>390610</v>
      </c>
      <c r="L141" s="236">
        <v>729778</v>
      </c>
    </row>
    <row r="142" spans="1:12" ht="13.5" customHeight="1" x14ac:dyDescent="0.15">
      <c r="A142" s="14"/>
      <c r="B142" s="44"/>
      <c r="C142" s="45" t="s">
        <v>91</v>
      </c>
      <c r="D142" s="54"/>
      <c r="E142" s="47" t="s">
        <v>10</v>
      </c>
      <c r="F142" s="76">
        <v>138</v>
      </c>
      <c r="G142" s="289">
        <v>1405</v>
      </c>
      <c r="H142" s="76">
        <v>30290</v>
      </c>
      <c r="I142" s="166">
        <v>21255</v>
      </c>
      <c r="J142" s="277">
        <v>3060</v>
      </c>
      <c r="K142" s="236">
        <v>31292</v>
      </c>
      <c r="L142" s="236">
        <v>70404</v>
      </c>
    </row>
    <row r="143" spans="1:12" ht="13.5" customHeight="1" x14ac:dyDescent="0.15">
      <c r="A143" s="14"/>
      <c r="B143" s="44"/>
      <c r="C143" s="45" t="s">
        <v>90</v>
      </c>
      <c r="D143" s="54"/>
      <c r="E143" s="47" t="s">
        <v>10</v>
      </c>
      <c r="F143" s="77"/>
      <c r="G143" s="288"/>
      <c r="H143" s="77"/>
      <c r="I143" s="166"/>
      <c r="J143" s="277" t="s">
        <v>299</v>
      </c>
      <c r="K143" s="236">
        <v>1199</v>
      </c>
      <c r="L143" s="236">
        <v>1199</v>
      </c>
    </row>
    <row r="144" spans="1:12" ht="13.5" customHeight="1" x14ac:dyDescent="0.15">
      <c r="A144" s="14"/>
      <c r="B144" s="44"/>
      <c r="C144" s="45" t="s">
        <v>107</v>
      </c>
      <c r="D144" s="54"/>
      <c r="E144" s="47" t="s">
        <v>10</v>
      </c>
      <c r="F144" s="76">
        <v>5405</v>
      </c>
      <c r="G144" s="289">
        <v>9790</v>
      </c>
      <c r="H144" s="76">
        <v>20715</v>
      </c>
      <c r="I144" s="166">
        <v>35583</v>
      </c>
      <c r="J144" s="277">
        <v>7855</v>
      </c>
      <c r="K144" s="236">
        <v>30912</v>
      </c>
      <c r="L144" s="236">
        <v>76868</v>
      </c>
    </row>
    <row r="145" spans="1:12" ht="13.5" customHeight="1" x14ac:dyDescent="0.15">
      <c r="A145" s="128"/>
      <c r="B145" s="123"/>
      <c r="C145" s="70" t="s">
        <v>82</v>
      </c>
      <c r="D145" s="71"/>
      <c r="E145" s="132" t="s">
        <v>10</v>
      </c>
      <c r="F145" s="133">
        <f>SUM(F139:F144)</f>
        <v>96251</v>
      </c>
      <c r="G145" s="290">
        <f>SUM(G139:G144)</f>
        <v>58538</v>
      </c>
      <c r="H145" s="133">
        <f>SUM(H139:H144)</f>
        <v>531241</v>
      </c>
      <c r="I145" s="297">
        <f>SUM(I139:I144)</f>
        <v>319397</v>
      </c>
      <c r="J145" s="278">
        <f>SUM(J139:J144)</f>
        <v>53889</v>
      </c>
      <c r="K145" s="237">
        <f>SUM(K139:K144)</f>
        <v>788474</v>
      </c>
      <c r="L145" s="237">
        <f>SUM(L139:L144)</f>
        <v>1500941</v>
      </c>
    </row>
    <row r="146" spans="1:12" ht="13.5" customHeight="1" x14ac:dyDescent="0.15">
      <c r="A146" s="14" t="s">
        <v>11</v>
      </c>
      <c r="B146" s="41"/>
      <c r="C146" s="63" t="s">
        <v>92</v>
      </c>
      <c r="D146" s="143"/>
      <c r="E146" s="47" t="s">
        <v>10</v>
      </c>
      <c r="F146" s="156">
        <v>1440</v>
      </c>
      <c r="G146" s="308">
        <v>16003</v>
      </c>
      <c r="H146" s="77">
        <v>2880</v>
      </c>
      <c r="I146" s="165">
        <v>30839</v>
      </c>
      <c r="J146" s="280"/>
      <c r="K146" s="242">
        <v>4320</v>
      </c>
      <c r="L146" s="242">
        <v>7200</v>
      </c>
    </row>
    <row r="147" spans="1:12" ht="13.5" customHeight="1" x14ac:dyDescent="0.15">
      <c r="A147" s="13" t="s">
        <v>113</v>
      </c>
      <c r="B147" s="50"/>
      <c r="C147" s="51" t="s">
        <v>112</v>
      </c>
      <c r="D147" s="180"/>
      <c r="E147" s="47" t="s">
        <v>10</v>
      </c>
      <c r="F147" s="156">
        <v>60800</v>
      </c>
      <c r="G147" s="308">
        <v>214868</v>
      </c>
      <c r="H147" s="77">
        <v>174840</v>
      </c>
      <c r="I147" s="165">
        <v>643795</v>
      </c>
      <c r="J147" s="277">
        <v>18620</v>
      </c>
      <c r="K147" s="236">
        <v>138070</v>
      </c>
      <c r="L147" s="236">
        <v>266375</v>
      </c>
    </row>
    <row r="148" spans="1:12" ht="13.5" customHeight="1" x14ac:dyDescent="0.15">
      <c r="A148" s="181"/>
      <c r="B148" s="44"/>
      <c r="C148" s="45" t="s">
        <v>137</v>
      </c>
      <c r="D148" s="65"/>
      <c r="E148" s="47" t="s">
        <v>10</v>
      </c>
      <c r="F148" s="77" t="s">
        <v>331</v>
      </c>
      <c r="G148" s="288" t="s">
        <v>331</v>
      </c>
      <c r="H148" s="77">
        <v>380</v>
      </c>
      <c r="I148" s="166">
        <v>2001</v>
      </c>
      <c r="J148" s="277" t="s">
        <v>299</v>
      </c>
      <c r="K148" s="236">
        <v>1520</v>
      </c>
      <c r="L148" s="236">
        <v>2090</v>
      </c>
    </row>
    <row r="149" spans="1:12" ht="13.5" customHeight="1" x14ac:dyDescent="0.15">
      <c r="A149" s="13"/>
      <c r="B149" s="44"/>
      <c r="C149" s="45" t="s">
        <v>90</v>
      </c>
      <c r="D149" s="65"/>
      <c r="E149" s="47" t="s">
        <v>10</v>
      </c>
      <c r="F149" s="77" t="s">
        <v>331</v>
      </c>
      <c r="G149" s="288" t="s">
        <v>331</v>
      </c>
      <c r="H149" s="77">
        <v>3000</v>
      </c>
      <c r="I149" s="301">
        <v>18791</v>
      </c>
      <c r="J149" s="277" t="s">
        <v>299</v>
      </c>
      <c r="K149" s="236"/>
      <c r="L149" s="236">
        <v>1965</v>
      </c>
    </row>
    <row r="150" spans="1:12" ht="13.5" customHeight="1" x14ac:dyDescent="0.15">
      <c r="A150" s="13"/>
      <c r="B150" s="44"/>
      <c r="C150" s="45" t="s">
        <v>147</v>
      </c>
      <c r="D150" s="65"/>
      <c r="E150" s="47" t="s">
        <v>10</v>
      </c>
      <c r="F150" s="77" t="s">
        <v>331</v>
      </c>
      <c r="G150" s="288" t="s">
        <v>331</v>
      </c>
      <c r="H150" s="77">
        <v>1917</v>
      </c>
      <c r="I150" s="301">
        <v>15126</v>
      </c>
      <c r="J150" s="277">
        <v>20</v>
      </c>
      <c r="K150" s="236">
        <v>20</v>
      </c>
      <c r="L150" s="236">
        <v>63</v>
      </c>
    </row>
    <row r="151" spans="1:12" ht="13.5" customHeight="1" x14ac:dyDescent="0.15">
      <c r="A151" s="13"/>
      <c r="B151" s="44"/>
      <c r="C151" s="45" t="s">
        <v>138</v>
      </c>
      <c r="D151" s="65"/>
      <c r="E151" s="47" t="s">
        <v>10</v>
      </c>
      <c r="F151" s="77">
        <v>1203</v>
      </c>
      <c r="G151" s="288">
        <v>29474</v>
      </c>
      <c r="H151" s="77">
        <v>2403</v>
      </c>
      <c r="I151" s="320">
        <v>55646</v>
      </c>
      <c r="J151" s="277">
        <v>1203</v>
      </c>
      <c r="K151" s="236">
        <v>3606</v>
      </c>
      <c r="L151" s="236">
        <v>4823</v>
      </c>
    </row>
    <row r="152" spans="1:12" ht="13.5" customHeight="1" x14ac:dyDescent="0.15">
      <c r="A152" s="13"/>
      <c r="B152" s="44"/>
      <c r="C152" s="45" t="s">
        <v>133</v>
      </c>
      <c r="D152" s="65"/>
      <c r="E152" s="47" t="s">
        <v>282</v>
      </c>
      <c r="F152" s="77" t="s">
        <v>331</v>
      </c>
      <c r="G152" s="288" t="s">
        <v>331</v>
      </c>
      <c r="H152" s="77"/>
      <c r="I152" s="320"/>
      <c r="J152" s="277"/>
      <c r="K152" s="236">
        <v>1140</v>
      </c>
      <c r="L152" s="236">
        <v>7980</v>
      </c>
    </row>
    <row r="153" spans="1:12" ht="13.5" customHeight="1" x14ac:dyDescent="0.15">
      <c r="A153" s="13"/>
      <c r="B153" s="44"/>
      <c r="C153" s="45" t="s">
        <v>97</v>
      </c>
      <c r="D153" s="65"/>
      <c r="E153" s="47" t="s">
        <v>10</v>
      </c>
      <c r="F153" s="77"/>
      <c r="G153" s="288"/>
      <c r="H153" s="77">
        <v>10</v>
      </c>
      <c r="I153" s="301">
        <v>202</v>
      </c>
      <c r="J153" s="277"/>
      <c r="K153" s="236"/>
      <c r="L153" s="236">
        <v>16547</v>
      </c>
    </row>
    <row r="154" spans="1:12" ht="13.5" customHeight="1" x14ac:dyDescent="0.15">
      <c r="A154" s="13"/>
      <c r="B154" s="44"/>
      <c r="C154" s="45" t="s">
        <v>227</v>
      </c>
      <c r="D154" s="65"/>
      <c r="E154" s="47" t="s">
        <v>10</v>
      </c>
      <c r="F154" s="77">
        <v>11780</v>
      </c>
      <c r="G154" s="288">
        <v>75842</v>
      </c>
      <c r="H154" s="77">
        <v>107350</v>
      </c>
      <c r="I154" s="320">
        <v>446111</v>
      </c>
      <c r="J154" s="277">
        <v>1140</v>
      </c>
      <c r="K154" s="236">
        <v>19570</v>
      </c>
      <c r="L154" s="236">
        <v>72770</v>
      </c>
    </row>
    <row r="155" spans="1:12" ht="13.5" customHeight="1" x14ac:dyDescent="0.15">
      <c r="A155" s="128"/>
      <c r="B155" s="148"/>
      <c r="C155" s="151" t="s">
        <v>82</v>
      </c>
      <c r="D155" s="160"/>
      <c r="E155" s="132" t="s">
        <v>10</v>
      </c>
      <c r="F155" s="136">
        <f t="shared" ref="F155:L155" si="8">SUM(F146:F154)</f>
        <v>75223</v>
      </c>
      <c r="G155" s="309">
        <f t="shared" si="8"/>
        <v>336187</v>
      </c>
      <c r="H155" s="136">
        <f t="shared" si="8"/>
        <v>292780</v>
      </c>
      <c r="I155" s="205">
        <f t="shared" si="8"/>
        <v>1212511</v>
      </c>
      <c r="J155" s="278">
        <f t="shared" si="8"/>
        <v>20983</v>
      </c>
      <c r="K155" s="237">
        <f t="shared" si="8"/>
        <v>168246</v>
      </c>
      <c r="L155" s="237">
        <f t="shared" si="8"/>
        <v>379813</v>
      </c>
    </row>
    <row r="156" spans="1:12" ht="13.5" customHeight="1" x14ac:dyDescent="0.15">
      <c r="A156" s="14" t="s">
        <v>130</v>
      </c>
      <c r="B156" s="41"/>
      <c r="C156" s="63" t="s">
        <v>112</v>
      </c>
      <c r="D156" s="58"/>
      <c r="E156" s="64" t="s">
        <v>10</v>
      </c>
      <c r="F156" s="156">
        <v>20231</v>
      </c>
      <c r="G156" s="308">
        <v>48495</v>
      </c>
      <c r="H156" s="75">
        <v>152030</v>
      </c>
      <c r="I156" s="173">
        <v>270126</v>
      </c>
      <c r="J156" s="280">
        <v>84006</v>
      </c>
      <c r="K156" s="242">
        <v>179806</v>
      </c>
      <c r="L156" s="242">
        <v>361114</v>
      </c>
    </row>
    <row r="157" spans="1:12" ht="13.5" customHeight="1" x14ac:dyDescent="0.15">
      <c r="A157" s="13" t="s">
        <v>152</v>
      </c>
      <c r="B157" s="44"/>
      <c r="C157" s="45" t="s">
        <v>151</v>
      </c>
      <c r="D157" s="54"/>
      <c r="E157" s="47" t="s">
        <v>10</v>
      </c>
      <c r="F157" s="77">
        <v>1080</v>
      </c>
      <c r="G157" s="288">
        <v>2609</v>
      </c>
      <c r="H157" s="77">
        <v>3780</v>
      </c>
      <c r="I157" s="166">
        <v>8979</v>
      </c>
      <c r="J157" s="277" t="s">
        <v>299</v>
      </c>
      <c r="K157" s="236">
        <v>540</v>
      </c>
      <c r="L157" s="236">
        <v>3780</v>
      </c>
    </row>
    <row r="158" spans="1:12" ht="13.5" customHeight="1" x14ac:dyDescent="0.15">
      <c r="A158" s="13"/>
      <c r="B158" s="44"/>
      <c r="C158" s="45" t="s">
        <v>241</v>
      </c>
      <c r="D158" s="54"/>
      <c r="E158" s="47" t="s">
        <v>10</v>
      </c>
      <c r="F158" s="77" t="s">
        <v>331</v>
      </c>
      <c r="G158" s="288" t="s">
        <v>331</v>
      </c>
      <c r="H158" s="401">
        <v>416</v>
      </c>
      <c r="I158" s="402">
        <v>1070</v>
      </c>
      <c r="J158" s="277" t="s">
        <v>299</v>
      </c>
      <c r="K158" s="236">
        <v>541</v>
      </c>
      <c r="L158" s="236">
        <v>541</v>
      </c>
    </row>
    <row r="159" spans="1:12" ht="13.5" customHeight="1" x14ac:dyDescent="0.15">
      <c r="A159" s="13"/>
      <c r="B159" s="44"/>
      <c r="C159" s="45" t="s">
        <v>83</v>
      </c>
      <c r="D159" s="54"/>
      <c r="E159" s="47" t="s">
        <v>10</v>
      </c>
      <c r="F159" s="77" t="s">
        <v>331</v>
      </c>
      <c r="G159" s="288" t="s">
        <v>331</v>
      </c>
      <c r="H159" s="77">
        <v>1512</v>
      </c>
      <c r="I159" s="301">
        <v>4422</v>
      </c>
      <c r="J159" s="277" t="s">
        <v>299</v>
      </c>
      <c r="K159" s="236">
        <v>126</v>
      </c>
      <c r="L159" s="236">
        <v>126</v>
      </c>
    </row>
    <row r="160" spans="1:12" ht="13.5" customHeight="1" x14ac:dyDescent="0.15">
      <c r="A160" s="13"/>
      <c r="B160" s="44"/>
      <c r="C160" s="45" t="s">
        <v>234</v>
      </c>
      <c r="D160" s="54"/>
      <c r="E160" s="47" t="s">
        <v>10</v>
      </c>
      <c r="F160" s="76">
        <v>445879</v>
      </c>
      <c r="G160" s="289">
        <v>238711</v>
      </c>
      <c r="H160" s="77">
        <v>3540303</v>
      </c>
      <c r="I160" s="301">
        <v>1614598</v>
      </c>
      <c r="J160" s="277">
        <v>736463</v>
      </c>
      <c r="K160" s="236">
        <v>4363726</v>
      </c>
      <c r="L160" s="236">
        <v>8460012</v>
      </c>
    </row>
    <row r="161" spans="1:12" ht="13.5" customHeight="1" x14ac:dyDescent="0.15">
      <c r="A161" s="13"/>
      <c r="B161" s="44"/>
      <c r="C161" s="45" t="s">
        <v>235</v>
      </c>
      <c r="D161" s="65"/>
      <c r="E161" s="55" t="s">
        <v>10</v>
      </c>
      <c r="F161" s="195">
        <v>9518</v>
      </c>
      <c r="G161" s="310">
        <v>11596</v>
      </c>
      <c r="H161" s="76">
        <v>43540</v>
      </c>
      <c r="I161" s="301">
        <v>65187</v>
      </c>
      <c r="J161" s="277">
        <v>9310</v>
      </c>
      <c r="K161" s="236">
        <v>24021</v>
      </c>
      <c r="L161" s="236">
        <v>43033</v>
      </c>
    </row>
    <row r="162" spans="1:12" ht="13.5" customHeight="1" x14ac:dyDescent="0.15">
      <c r="A162" s="13"/>
      <c r="B162" s="44"/>
      <c r="C162" s="45" t="s">
        <v>86</v>
      </c>
      <c r="D162" s="54"/>
      <c r="E162" s="47" t="s">
        <v>10</v>
      </c>
      <c r="F162" s="76">
        <v>159680</v>
      </c>
      <c r="G162" s="289">
        <v>83926</v>
      </c>
      <c r="H162" s="76">
        <v>733740</v>
      </c>
      <c r="I162" s="301">
        <v>492319</v>
      </c>
      <c r="J162" s="277">
        <v>197672</v>
      </c>
      <c r="K162" s="236">
        <v>1523128</v>
      </c>
      <c r="L162" s="236">
        <v>2952320</v>
      </c>
    </row>
    <row r="163" spans="1:12" ht="13.5" customHeight="1" x14ac:dyDescent="0.15">
      <c r="A163" s="13"/>
      <c r="B163" s="44"/>
      <c r="C163" s="45" t="s">
        <v>146</v>
      </c>
      <c r="D163" s="54"/>
      <c r="E163" s="47" t="s">
        <v>10</v>
      </c>
      <c r="F163" s="77" t="s">
        <v>331</v>
      </c>
      <c r="G163" s="288" t="s">
        <v>331</v>
      </c>
      <c r="H163" s="76">
        <v>6914</v>
      </c>
      <c r="I163" s="301">
        <v>10982</v>
      </c>
      <c r="J163" s="277" t="s">
        <v>299</v>
      </c>
      <c r="K163" s="236">
        <v>4846</v>
      </c>
      <c r="L163" s="236">
        <v>6757</v>
      </c>
    </row>
    <row r="164" spans="1:12" ht="13.5" customHeight="1" x14ac:dyDescent="0.15">
      <c r="A164" s="13"/>
      <c r="B164" s="44"/>
      <c r="C164" s="45" t="s">
        <v>214</v>
      </c>
      <c r="D164" s="54"/>
      <c r="E164" s="47" t="s">
        <v>10</v>
      </c>
      <c r="F164" s="77" t="s">
        <v>331</v>
      </c>
      <c r="G164" s="288" t="s">
        <v>331</v>
      </c>
      <c r="H164" s="403">
        <v>9000</v>
      </c>
      <c r="I164" s="402">
        <v>4777</v>
      </c>
      <c r="J164" s="277" t="s">
        <v>299</v>
      </c>
      <c r="K164" s="236">
        <v>22800</v>
      </c>
      <c r="L164" s="236">
        <v>27600</v>
      </c>
    </row>
    <row r="165" spans="1:12" ht="13.5" customHeight="1" x14ac:dyDescent="0.15">
      <c r="A165" s="13"/>
      <c r="B165" s="44"/>
      <c r="C165" s="45" t="s">
        <v>87</v>
      </c>
      <c r="D165" s="54"/>
      <c r="E165" s="47" t="s">
        <v>10</v>
      </c>
      <c r="F165" s="77">
        <v>900</v>
      </c>
      <c r="G165" s="288">
        <v>651</v>
      </c>
      <c r="H165" s="77">
        <v>1800</v>
      </c>
      <c r="I165" s="301">
        <v>1162</v>
      </c>
      <c r="J165" s="277" t="s">
        <v>299</v>
      </c>
      <c r="K165" s="236">
        <v>40000</v>
      </c>
      <c r="L165" s="236">
        <v>48000</v>
      </c>
    </row>
    <row r="166" spans="1:12" ht="13.5" customHeight="1" x14ac:dyDescent="0.15">
      <c r="A166" s="13"/>
      <c r="B166" s="44"/>
      <c r="C166" s="45" t="s">
        <v>88</v>
      </c>
      <c r="D166" s="65"/>
      <c r="E166" s="47" t="s">
        <v>10</v>
      </c>
      <c r="F166" s="77" t="s">
        <v>331</v>
      </c>
      <c r="G166" s="288" t="s">
        <v>331</v>
      </c>
      <c r="H166" s="239">
        <v>175</v>
      </c>
      <c r="I166" s="400">
        <v>314</v>
      </c>
      <c r="J166" s="277" t="s">
        <v>299</v>
      </c>
      <c r="K166" s="236">
        <v>4400</v>
      </c>
      <c r="L166" s="236">
        <v>4400</v>
      </c>
    </row>
    <row r="167" spans="1:12" ht="13.5" customHeight="1" x14ac:dyDescent="0.15">
      <c r="A167" s="13"/>
      <c r="B167" s="44"/>
      <c r="C167" s="45" t="s">
        <v>243</v>
      </c>
      <c r="D167" s="46"/>
      <c r="E167" s="47" t="s">
        <v>10</v>
      </c>
      <c r="F167" s="77" t="s">
        <v>331</v>
      </c>
      <c r="G167" s="288" t="s">
        <v>331</v>
      </c>
      <c r="H167" s="77">
        <v>6793</v>
      </c>
      <c r="I167" s="166">
        <v>8647</v>
      </c>
      <c r="J167" s="277">
        <v>6100</v>
      </c>
      <c r="K167" s="236">
        <v>28773</v>
      </c>
      <c r="L167" s="236">
        <v>32103</v>
      </c>
    </row>
    <row r="168" spans="1:12" ht="13.5" customHeight="1" x14ac:dyDescent="0.15">
      <c r="A168" s="13"/>
      <c r="B168" s="44"/>
      <c r="C168" s="45" t="s">
        <v>147</v>
      </c>
      <c r="D168" s="46"/>
      <c r="E168" s="47" t="s">
        <v>10</v>
      </c>
      <c r="F168" s="76">
        <v>7600</v>
      </c>
      <c r="G168" s="289">
        <v>11677</v>
      </c>
      <c r="H168" s="77">
        <v>63920</v>
      </c>
      <c r="I168" s="166">
        <v>103389</v>
      </c>
      <c r="J168" s="277">
        <v>18800</v>
      </c>
      <c r="K168" s="236">
        <v>163740</v>
      </c>
      <c r="L168" s="236">
        <v>193500</v>
      </c>
    </row>
    <row r="169" spans="1:12" ht="13.5" customHeight="1" x14ac:dyDescent="0.15">
      <c r="A169" s="13"/>
      <c r="B169" s="44"/>
      <c r="C169" s="45" t="s">
        <v>132</v>
      </c>
      <c r="D169" s="46"/>
      <c r="E169" s="47" t="s">
        <v>10</v>
      </c>
      <c r="F169" s="77">
        <v>500</v>
      </c>
      <c r="G169" s="288">
        <v>963</v>
      </c>
      <c r="H169" s="77">
        <v>1400</v>
      </c>
      <c r="I169" s="166">
        <v>2593</v>
      </c>
      <c r="J169" s="277" t="s">
        <v>299</v>
      </c>
      <c r="K169" s="236">
        <v>1350</v>
      </c>
      <c r="L169" s="236">
        <v>2700</v>
      </c>
    </row>
    <row r="170" spans="1:12" ht="13.5" customHeight="1" x14ac:dyDescent="0.15">
      <c r="A170" s="13"/>
      <c r="B170" s="44"/>
      <c r="C170" s="45" t="s">
        <v>138</v>
      </c>
      <c r="D170" s="46"/>
      <c r="E170" s="47" t="s">
        <v>10</v>
      </c>
      <c r="F170" s="76">
        <v>142400</v>
      </c>
      <c r="G170" s="289">
        <v>173732</v>
      </c>
      <c r="H170" s="77">
        <v>590400</v>
      </c>
      <c r="I170" s="166">
        <v>809437</v>
      </c>
      <c r="J170" s="277">
        <v>192000</v>
      </c>
      <c r="K170" s="236">
        <v>635000</v>
      </c>
      <c r="L170" s="236">
        <v>1176000</v>
      </c>
    </row>
    <row r="171" spans="1:12" ht="13.5" customHeight="1" x14ac:dyDescent="0.15">
      <c r="A171" s="13"/>
      <c r="B171" s="44"/>
      <c r="C171" s="45" t="s">
        <v>133</v>
      </c>
      <c r="D171" s="46"/>
      <c r="E171" s="47" t="s">
        <v>10</v>
      </c>
      <c r="F171" s="77">
        <v>128</v>
      </c>
      <c r="G171" s="288">
        <v>787</v>
      </c>
      <c r="H171" s="76">
        <v>2268</v>
      </c>
      <c r="I171" s="166">
        <v>8033</v>
      </c>
      <c r="J171" s="277">
        <v>1680</v>
      </c>
      <c r="K171" s="236">
        <v>2365</v>
      </c>
      <c r="L171" s="236">
        <v>4909</v>
      </c>
    </row>
    <row r="172" spans="1:12" ht="13.5" customHeight="1" x14ac:dyDescent="0.15">
      <c r="A172" s="13"/>
      <c r="B172" s="44"/>
      <c r="C172" s="45" t="s">
        <v>97</v>
      </c>
      <c r="D172" s="54"/>
      <c r="E172" s="47" t="s">
        <v>10</v>
      </c>
      <c r="F172" s="156">
        <v>2148</v>
      </c>
      <c r="G172" s="308">
        <v>7097</v>
      </c>
      <c r="H172" s="77">
        <v>36008</v>
      </c>
      <c r="I172" s="166">
        <v>40350</v>
      </c>
      <c r="J172" s="277" t="s">
        <v>299</v>
      </c>
      <c r="K172" s="236">
        <v>18922</v>
      </c>
      <c r="L172" s="236">
        <v>46339</v>
      </c>
    </row>
    <row r="173" spans="1:12" ht="13.5" customHeight="1" x14ac:dyDescent="0.15">
      <c r="A173" s="13"/>
      <c r="B173" s="72"/>
      <c r="C173" s="73" t="s">
        <v>276</v>
      </c>
      <c r="D173" s="74"/>
      <c r="E173" s="194" t="s">
        <v>10</v>
      </c>
      <c r="F173" s="156"/>
      <c r="G173" s="308"/>
      <c r="H173" s="76">
        <v>800</v>
      </c>
      <c r="I173" s="166">
        <v>1926</v>
      </c>
      <c r="J173" s="277">
        <v>400</v>
      </c>
      <c r="K173" s="236">
        <v>400</v>
      </c>
      <c r="L173" s="236">
        <v>400</v>
      </c>
    </row>
    <row r="174" spans="1:12" ht="13.5" customHeight="1" x14ac:dyDescent="0.15">
      <c r="A174" s="13"/>
      <c r="B174" s="72"/>
      <c r="C174" s="73" t="s">
        <v>321</v>
      </c>
      <c r="D174" s="74"/>
      <c r="E174" s="194" t="s">
        <v>319</v>
      </c>
      <c r="F174" s="156"/>
      <c r="G174" s="308"/>
      <c r="H174" s="76">
        <v>105</v>
      </c>
      <c r="I174" s="166">
        <v>1146</v>
      </c>
      <c r="J174" s="277" t="s">
        <v>299</v>
      </c>
      <c r="K174" s="236" t="s">
        <v>299</v>
      </c>
      <c r="L174" s="236"/>
    </row>
    <row r="175" spans="1:12" ht="13.5" customHeight="1" x14ac:dyDescent="0.15">
      <c r="A175" s="13"/>
      <c r="B175" s="44"/>
      <c r="C175" s="45" t="s">
        <v>244</v>
      </c>
      <c r="D175" s="54"/>
      <c r="E175" s="47" t="s">
        <v>10</v>
      </c>
      <c r="F175" s="195"/>
      <c r="G175" s="310"/>
      <c r="H175" s="77"/>
      <c r="I175" s="166"/>
      <c r="J175" s="277">
        <v>26</v>
      </c>
      <c r="K175" s="236">
        <v>54</v>
      </c>
      <c r="L175" s="236">
        <v>54</v>
      </c>
    </row>
    <row r="176" spans="1:12" ht="13.5" customHeight="1" x14ac:dyDescent="0.15">
      <c r="A176" s="128"/>
      <c r="B176" s="123"/>
      <c r="C176" s="70" t="s">
        <v>82</v>
      </c>
      <c r="D176" s="71"/>
      <c r="E176" s="132" t="s">
        <v>10</v>
      </c>
      <c r="F176" s="133">
        <f>SUM(F156:F173)</f>
        <v>790064</v>
      </c>
      <c r="G176" s="290">
        <f>SUM(G156:G173)</f>
        <v>580244</v>
      </c>
      <c r="H176" s="133">
        <f>SUM(H156:H173)</f>
        <v>5194799</v>
      </c>
      <c r="I176" s="297">
        <f>SUM(I156:I175)</f>
        <v>3449457</v>
      </c>
      <c r="J176" s="278">
        <f>SUM(J156:J175)</f>
        <v>1246457</v>
      </c>
      <c r="K176" s="237">
        <f>SUM(K156:K175)</f>
        <v>7014538</v>
      </c>
      <c r="L176" s="237">
        <f>SUM(L156:L175)</f>
        <v>13363688</v>
      </c>
    </row>
    <row r="177" spans="1:12" ht="13.5" customHeight="1" x14ac:dyDescent="0.15">
      <c r="A177" s="17"/>
      <c r="B177" s="17"/>
      <c r="C177" s="28"/>
      <c r="D177" s="21"/>
      <c r="E177" s="21"/>
      <c r="F177" s="185"/>
      <c r="G177" s="185"/>
      <c r="H177" s="185"/>
      <c r="I177" s="185"/>
      <c r="J177" s="243"/>
      <c r="K177" s="243"/>
      <c r="L177" s="243"/>
    </row>
    <row r="178" spans="1:12" ht="13.5" customHeight="1" x14ac:dyDescent="0.15">
      <c r="A178" s="17"/>
      <c r="B178" s="17"/>
      <c r="C178" s="28"/>
      <c r="D178" s="21"/>
      <c r="E178" s="21"/>
      <c r="F178" s="185"/>
      <c r="G178" s="185"/>
      <c r="H178" s="185"/>
      <c r="I178" s="185"/>
      <c r="J178" s="243"/>
      <c r="K178" s="243"/>
      <c r="L178" s="243"/>
    </row>
    <row r="179" spans="1:12" ht="13.5" customHeight="1" x14ac:dyDescent="0.15">
      <c r="A179" s="17"/>
      <c r="B179" s="17"/>
      <c r="C179" s="26"/>
      <c r="D179" s="178"/>
      <c r="E179" s="21"/>
      <c r="F179" s="185"/>
      <c r="G179" s="185"/>
      <c r="H179" s="185"/>
      <c r="I179" s="185"/>
    </row>
    <row r="180" spans="1:12" ht="13.5" customHeight="1" x14ac:dyDescent="0.15">
      <c r="A180" s="119" t="s">
        <v>15</v>
      </c>
      <c r="B180" s="116"/>
      <c r="C180" s="370" t="s">
        <v>99</v>
      </c>
      <c r="D180" s="12"/>
      <c r="E180" s="364" t="s">
        <v>81</v>
      </c>
      <c r="F180" s="366" t="s">
        <v>325</v>
      </c>
      <c r="G180" s="367"/>
      <c r="H180" s="366" t="s">
        <v>326</v>
      </c>
      <c r="I180" s="368"/>
      <c r="J180" s="372" t="s">
        <v>269</v>
      </c>
      <c r="K180" s="372"/>
      <c r="L180" s="373"/>
    </row>
    <row r="181" spans="1:12" ht="13.5" customHeight="1" x14ac:dyDescent="0.15">
      <c r="A181" s="125" t="s">
        <v>78</v>
      </c>
      <c r="B181" s="121"/>
      <c r="C181" s="371"/>
      <c r="D181" s="122"/>
      <c r="E181" s="365"/>
      <c r="F181" s="24" t="s">
        <v>79</v>
      </c>
      <c r="G181" s="272" t="s">
        <v>80</v>
      </c>
      <c r="H181" s="24" t="s">
        <v>79</v>
      </c>
      <c r="I181" s="164" t="s">
        <v>80</v>
      </c>
      <c r="J181" s="114" t="s">
        <v>327</v>
      </c>
      <c r="K181" s="114" t="s">
        <v>328</v>
      </c>
      <c r="L181" s="24" t="s">
        <v>246</v>
      </c>
    </row>
    <row r="182" spans="1:12" ht="13.5" customHeight="1" x14ac:dyDescent="0.15">
      <c r="A182" s="16" t="s">
        <v>231</v>
      </c>
      <c r="B182" s="32"/>
      <c r="C182" s="30"/>
      <c r="D182" s="34"/>
      <c r="E182" s="158"/>
      <c r="F182" s="354"/>
      <c r="G182" s="355"/>
      <c r="H182" s="354"/>
      <c r="I182" s="356"/>
      <c r="J182" s="330"/>
      <c r="K182" s="245"/>
      <c r="L182" s="245"/>
    </row>
    <row r="183" spans="1:12" ht="13.5" customHeight="1" x14ac:dyDescent="0.15">
      <c r="A183" s="15" t="s">
        <v>232</v>
      </c>
      <c r="B183" s="15"/>
      <c r="C183" s="29"/>
      <c r="D183" s="159"/>
      <c r="E183" s="21"/>
      <c r="F183" s="357"/>
      <c r="G183" s="358"/>
      <c r="H183" s="357"/>
      <c r="I183" s="359"/>
      <c r="J183" s="257"/>
      <c r="K183" s="240"/>
      <c r="L183" s="240"/>
    </row>
    <row r="184" spans="1:12" ht="13.5" customHeight="1" x14ac:dyDescent="0.15">
      <c r="A184" s="18"/>
      <c r="B184" s="148"/>
      <c r="C184" s="51" t="s">
        <v>92</v>
      </c>
      <c r="D184" s="134"/>
      <c r="E184" s="110" t="s">
        <v>10</v>
      </c>
      <c r="F184" s="76"/>
      <c r="G184" s="289"/>
      <c r="H184" s="195"/>
      <c r="I184" s="165"/>
      <c r="J184" s="277"/>
      <c r="K184" s="236"/>
      <c r="L184" s="236"/>
    </row>
    <row r="185" spans="1:12" ht="13.5" customHeight="1" x14ac:dyDescent="0.15">
      <c r="A185" s="15"/>
      <c r="B185" s="148"/>
      <c r="C185" s="70" t="s">
        <v>82</v>
      </c>
      <c r="D185" s="160"/>
      <c r="E185" s="21" t="s">
        <v>10</v>
      </c>
      <c r="F185" s="87">
        <f t="shared" ref="F185:G185" si="9">SUM(F184)</f>
        <v>0</v>
      </c>
      <c r="G185" s="306">
        <f t="shared" si="9"/>
        <v>0</v>
      </c>
      <c r="H185" s="136">
        <f>SUM(H184)</f>
        <v>0</v>
      </c>
      <c r="I185" s="205">
        <f>SUM(I184)</f>
        <v>0</v>
      </c>
      <c r="J185" s="278">
        <f t="shared" ref="J185:L185" si="10">SUM(J184)</f>
        <v>0</v>
      </c>
      <c r="K185" s="237">
        <f t="shared" si="10"/>
        <v>0</v>
      </c>
      <c r="L185" s="237">
        <f t="shared" si="10"/>
        <v>0</v>
      </c>
    </row>
    <row r="186" spans="1:12" ht="13.5" customHeight="1" x14ac:dyDescent="0.15">
      <c r="A186" s="16" t="s">
        <v>159</v>
      </c>
      <c r="B186" s="32"/>
      <c r="C186" s="30"/>
      <c r="D186" s="34"/>
      <c r="E186" s="35"/>
      <c r="F186" s="36"/>
      <c r="G186" s="325"/>
      <c r="H186" s="36"/>
      <c r="I186" s="174"/>
      <c r="J186" s="280"/>
      <c r="K186" s="242"/>
      <c r="L186" s="242"/>
    </row>
    <row r="187" spans="1:12" ht="13.5" customHeight="1" x14ac:dyDescent="0.15">
      <c r="A187" s="15" t="s">
        <v>153</v>
      </c>
      <c r="B187" s="17"/>
      <c r="C187" s="29"/>
      <c r="D187" s="159"/>
      <c r="E187" s="162"/>
      <c r="F187" s="109"/>
      <c r="G187" s="326"/>
      <c r="H187" s="109"/>
      <c r="I187" s="183"/>
      <c r="J187" s="277"/>
      <c r="K187" s="236"/>
      <c r="L187" s="236"/>
    </row>
    <row r="188" spans="1:12" ht="13.5" customHeight="1" x14ac:dyDescent="0.15">
      <c r="A188" s="15"/>
      <c r="B188" s="50"/>
      <c r="C188" s="51" t="s">
        <v>88</v>
      </c>
      <c r="D188" s="134"/>
      <c r="E188" s="110" t="s">
        <v>10</v>
      </c>
      <c r="F188" s="87">
        <v>21120</v>
      </c>
      <c r="G188" s="306">
        <v>9236</v>
      </c>
      <c r="H188" s="80">
        <v>236145</v>
      </c>
      <c r="I188" s="169">
        <v>103669</v>
      </c>
      <c r="J188" s="277">
        <v>87175</v>
      </c>
      <c r="K188" s="236">
        <v>381795</v>
      </c>
      <c r="L188" s="236">
        <v>468520</v>
      </c>
    </row>
    <row r="189" spans="1:12" ht="13.5" customHeight="1" x14ac:dyDescent="0.15">
      <c r="A189" s="13"/>
      <c r="B189" s="44"/>
      <c r="C189" s="45" t="s">
        <v>85</v>
      </c>
      <c r="D189" s="46"/>
      <c r="E189" s="47" t="s">
        <v>10</v>
      </c>
      <c r="F189" s="195"/>
      <c r="G189" s="310"/>
      <c r="H189" s="195">
        <v>3002</v>
      </c>
      <c r="I189" s="165">
        <v>1666</v>
      </c>
      <c r="J189" s="277"/>
      <c r="K189" s="236"/>
      <c r="L189" s="236">
        <v>9840</v>
      </c>
    </row>
    <row r="190" spans="1:12" ht="13.5" customHeight="1" x14ac:dyDescent="0.15">
      <c r="A190" s="128"/>
      <c r="B190" s="123"/>
      <c r="C190" s="70" t="s">
        <v>82</v>
      </c>
      <c r="D190" s="71"/>
      <c r="E190" s="132" t="s">
        <v>10</v>
      </c>
      <c r="F190" s="133">
        <f>SUM(F188:F189)</f>
        <v>21120</v>
      </c>
      <c r="G190" s="290">
        <f>SUM(G188:G189)</f>
        <v>9236</v>
      </c>
      <c r="H190" s="137">
        <f>SUM(H188:H189)</f>
        <v>239147</v>
      </c>
      <c r="I190" s="205">
        <f>SUM(I188:I189)</f>
        <v>105335</v>
      </c>
      <c r="J190" s="278">
        <f t="shared" ref="J190:L190" si="11">SUM(J188:J189)</f>
        <v>87175</v>
      </c>
      <c r="K190" s="237">
        <f t="shared" si="11"/>
        <v>381795</v>
      </c>
      <c r="L190" s="237">
        <f t="shared" si="11"/>
        <v>478360</v>
      </c>
    </row>
    <row r="191" spans="1:12" ht="13.5" customHeight="1" x14ac:dyDescent="0.15">
      <c r="A191" s="16" t="s">
        <v>229</v>
      </c>
      <c r="B191" s="32"/>
      <c r="C191" s="30"/>
      <c r="D191" s="34"/>
      <c r="E191" s="158"/>
      <c r="F191" s="36"/>
      <c r="G191" s="323"/>
      <c r="H191" s="36"/>
      <c r="I191" s="174"/>
      <c r="J191" s="280"/>
      <c r="K191" s="242"/>
      <c r="L191" s="242"/>
    </row>
    <row r="192" spans="1:12" ht="13.5" customHeight="1" x14ac:dyDescent="0.15">
      <c r="A192" s="15" t="s">
        <v>230</v>
      </c>
      <c r="B192" s="15"/>
      <c r="C192" s="29"/>
      <c r="D192" s="159"/>
      <c r="E192" s="21"/>
      <c r="F192" s="109"/>
      <c r="G192" s="324"/>
      <c r="H192" s="109"/>
      <c r="I192" s="183"/>
      <c r="J192" s="277"/>
      <c r="K192" s="236"/>
      <c r="L192" s="236"/>
    </row>
    <row r="193" spans="1:12" ht="13.5" customHeight="1" x14ac:dyDescent="0.15">
      <c r="A193" s="18"/>
      <c r="B193" s="50"/>
      <c r="C193" s="51" t="s">
        <v>151</v>
      </c>
      <c r="D193" s="134"/>
      <c r="E193" s="110" t="s">
        <v>10</v>
      </c>
      <c r="F193" s="87">
        <v>21000</v>
      </c>
      <c r="G193" s="306">
        <v>2785</v>
      </c>
      <c r="H193" s="155">
        <v>89600</v>
      </c>
      <c r="I193" s="169">
        <v>9790</v>
      </c>
      <c r="J193" s="277">
        <v>11200</v>
      </c>
      <c r="K193" s="236">
        <v>73500</v>
      </c>
      <c r="L193" s="236">
        <v>141400</v>
      </c>
    </row>
    <row r="194" spans="1:12" ht="13.5" customHeight="1" x14ac:dyDescent="0.15">
      <c r="A194" s="148"/>
      <c r="B194" s="148"/>
      <c r="C194" s="151" t="s">
        <v>82</v>
      </c>
      <c r="D194" s="160"/>
      <c r="E194" s="152" t="s">
        <v>10</v>
      </c>
      <c r="F194" s="133">
        <f>SUM(F193)</f>
        <v>21000</v>
      </c>
      <c r="G194" s="290">
        <f>SUM(G193)</f>
        <v>2785</v>
      </c>
      <c r="H194" s="136">
        <f>SUM(H193:H193)</f>
        <v>89600</v>
      </c>
      <c r="I194" s="205">
        <f>SUM(I193:I193)</f>
        <v>9790</v>
      </c>
      <c r="J194" s="278">
        <f t="shared" ref="J194:L194" si="12">SUM(J193:J193)</f>
        <v>11200</v>
      </c>
      <c r="K194" s="237">
        <f t="shared" si="12"/>
        <v>73500</v>
      </c>
      <c r="L194" s="237">
        <f t="shared" si="12"/>
        <v>141400</v>
      </c>
    </row>
    <row r="195" spans="1:12" ht="13.5" customHeight="1" x14ac:dyDescent="0.15">
      <c r="A195" s="16" t="s">
        <v>160</v>
      </c>
      <c r="B195" s="32"/>
      <c r="C195" s="30"/>
      <c r="D195" s="34"/>
      <c r="E195" s="35"/>
      <c r="F195" s="36"/>
      <c r="G195" s="325"/>
      <c r="H195" s="36"/>
      <c r="I195" s="174"/>
      <c r="J195" s="280"/>
      <c r="K195" s="242"/>
      <c r="L195" s="242"/>
    </row>
    <row r="196" spans="1:12" ht="13.5" customHeight="1" x14ac:dyDescent="0.15">
      <c r="A196" s="15" t="s">
        <v>154</v>
      </c>
      <c r="B196" s="17"/>
      <c r="C196" s="29"/>
      <c r="D196" s="159"/>
      <c r="E196" s="162"/>
      <c r="F196" s="109"/>
      <c r="G196" s="326"/>
      <c r="H196" s="109"/>
      <c r="I196" s="183"/>
      <c r="J196" s="277"/>
      <c r="K196" s="236"/>
      <c r="L196" s="236"/>
    </row>
    <row r="197" spans="1:12" ht="13.5" customHeight="1" x14ac:dyDescent="0.15">
      <c r="A197" s="13"/>
      <c r="B197" s="50"/>
      <c r="C197" s="51" t="s">
        <v>91</v>
      </c>
      <c r="D197" s="42"/>
      <c r="E197" s="43" t="s">
        <v>10</v>
      </c>
      <c r="F197" s="87">
        <v>19801</v>
      </c>
      <c r="G197" s="306">
        <v>6350</v>
      </c>
      <c r="H197" s="87">
        <v>67503</v>
      </c>
      <c r="I197" s="169">
        <v>20751</v>
      </c>
      <c r="J197" s="277">
        <v>17080</v>
      </c>
      <c r="K197" s="236">
        <v>44380</v>
      </c>
      <c r="L197" s="236">
        <v>141400</v>
      </c>
    </row>
    <row r="198" spans="1:12" ht="13.5" customHeight="1" x14ac:dyDescent="0.15">
      <c r="A198" s="13"/>
      <c r="B198" s="44"/>
      <c r="C198" s="45" t="s">
        <v>85</v>
      </c>
      <c r="D198" s="46"/>
      <c r="E198" s="47" t="s">
        <v>10</v>
      </c>
      <c r="F198" s="195"/>
      <c r="G198" s="310"/>
      <c r="H198" s="195"/>
      <c r="I198" s="165"/>
      <c r="J198" s="277"/>
      <c r="K198" s="236"/>
      <c r="L198" s="236"/>
    </row>
    <row r="199" spans="1:12" ht="13.5" customHeight="1" x14ac:dyDescent="0.15">
      <c r="A199" s="128"/>
      <c r="B199" s="123"/>
      <c r="C199" s="70" t="s">
        <v>82</v>
      </c>
      <c r="D199" s="71"/>
      <c r="E199" s="132" t="s">
        <v>10</v>
      </c>
      <c r="F199" s="133">
        <f>SUM(F197:F198)</f>
        <v>19801</v>
      </c>
      <c r="G199" s="290">
        <f>SUM(G197:G198)</f>
        <v>6350</v>
      </c>
      <c r="H199" s="137">
        <f>SUM(H197:H198)</f>
        <v>67503</v>
      </c>
      <c r="I199" s="205">
        <f>SUM(I197:I198)</f>
        <v>20751</v>
      </c>
      <c r="J199" s="278">
        <f t="shared" ref="J199:L199" si="13">SUM(J197:J198)</f>
        <v>17080</v>
      </c>
      <c r="K199" s="237">
        <f t="shared" si="13"/>
        <v>44380</v>
      </c>
      <c r="L199" s="237">
        <f t="shared" si="13"/>
        <v>141400</v>
      </c>
    </row>
    <row r="200" spans="1:12" ht="13.5" customHeight="1" x14ac:dyDescent="0.15">
      <c r="A200" s="16" t="s">
        <v>217</v>
      </c>
      <c r="B200" s="50"/>
      <c r="C200" s="51" t="s">
        <v>92</v>
      </c>
      <c r="D200" s="42"/>
      <c r="E200" s="43" t="s">
        <v>10</v>
      </c>
      <c r="F200" s="87"/>
      <c r="G200" s="306"/>
      <c r="H200" s="77"/>
      <c r="I200" s="169"/>
      <c r="J200" s="280"/>
      <c r="K200" s="242"/>
      <c r="L200" s="242"/>
    </row>
    <row r="201" spans="1:12" ht="13.5" customHeight="1" x14ac:dyDescent="0.15">
      <c r="A201" s="14" t="s">
        <v>215</v>
      </c>
      <c r="B201" s="50"/>
      <c r="C201" s="51" t="s">
        <v>228</v>
      </c>
      <c r="D201" s="42"/>
      <c r="E201" s="43" t="s">
        <v>10</v>
      </c>
      <c r="F201" s="87"/>
      <c r="G201" s="306"/>
      <c r="H201" s="77"/>
      <c r="I201" s="169"/>
      <c r="J201" s="277"/>
      <c r="K201" s="236"/>
      <c r="L201" s="236">
        <v>33</v>
      </c>
    </row>
    <row r="202" spans="1:12" ht="13.5" customHeight="1" x14ac:dyDescent="0.15">
      <c r="A202" s="13"/>
      <c r="B202" s="44"/>
      <c r="C202" s="45" t="s">
        <v>133</v>
      </c>
      <c r="D202" s="46"/>
      <c r="E202" s="55" t="s">
        <v>10</v>
      </c>
      <c r="F202" s="76"/>
      <c r="G202" s="289"/>
      <c r="H202" s="77">
        <v>999892</v>
      </c>
      <c r="I202" s="165">
        <v>199556</v>
      </c>
      <c r="J202" s="277"/>
      <c r="K202" s="236">
        <v>1500291</v>
      </c>
      <c r="L202" s="236">
        <v>1500291</v>
      </c>
    </row>
    <row r="203" spans="1:12" ht="13.5" customHeight="1" x14ac:dyDescent="0.15">
      <c r="A203" s="13"/>
      <c r="B203" s="44"/>
      <c r="C203" s="45" t="s">
        <v>134</v>
      </c>
      <c r="D203" s="46"/>
      <c r="E203" s="47" t="s">
        <v>10</v>
      </c>
      <c r="F203" s="195"/>
      <c r="G203" s="310"/>
      <c r="H203" s="195"/>
      <c r="I203" s="165"/>
      <c r="J203" s="277"/>
      <c r="K203" s="236"/>
      <c r="L203" s="236">
        <v>11232</v>
      </c>
    </row>
    <row r="204" spans="1:12" ht="13.5" customHeight="1" x14ac:dyDescent="0.15">
      <c r="A204" s="128" t="s">
        <v>111</v>
      </c>
      <c r="B204" s="123"/>
      <c r="C204" s="70" t="s">
        <v>82</v>
      </c>
      <c r="D204" s="71"/>
      <c r="E204" s="108" t="s">
        <v>10</v>
      </c>
      <c r="F204" s="82">
        <f>SUM(F200:F203)</f>
        <v>0</v>
      </c>
      <c r="G204" s="295">
        <f>SUM(G200:G203)</f>
        <v>0</v>
      </c>
      <c r="H204" s="137">
        <f>SUM(H200:H203)</f>
        <v>999892</v>
      </c>
      <c r="I204" s="205">
        <f>SUM(I200:I203)</f>
        <v>199556</v>
      </c>
      <c r="J204" s="278">
        <f t="shared" ref="J204:L204" si="14">SUM(J200:J203)</f>
        <v>0</v>
      </c>
      <c r="K204" s="237">
        <f t="shared" si="14"/>
        <v>1500291</v>
      </c>
      <c r="L204" s="237">
        <f t="shared" si="14"/>
        <v>1511556</v>
      </c>
    </row>
    <row r="205" spans="1:12" ht="13.5" customHeight="1" x14ac:dyDescent="0.15">
      <c r="A205" s="16" t="s">
        <v>218</v>
      </c>
      <c r="B205" s="41"/>
      <c r="C205" s="63" t="s">
        <v>97</v>
      </c>
      <c r="D205" s="153"/>
      <c r="E205" s="64" t="s">
        <v>10</v>
      </c>
      <c r="F205" s="75"/>
      <c r="G205" s="327"/>
      <c r="H205" s="86"/>
      <c r="I205" s="171"/>
      <c r="J205" s="280">
        <v>9076</v>
      </c>
      <c r="K205" s="242">
        <v>19252</v>
      </c>
      <c r="L205" s="242">
        <v>19252</v>
      </c>
    </row>
    <row r="206" spans="1:12" ht="13.5" customHeight="1" x14ac:dyDescent="0.15">
      <c r="A206" s="14" t="s">
        <v>216</v>
      </c>
      <c r="B206" s="44"/>
      <c r="C206" s="45" t="s">
        <v>244</v>
      </c>
      <c r="D206" s="46"/>
      <c r="E206" s="55" t="s">
        <v>10</v>
      </c>
      <c r="F206" s="195"/>
      <c r="G206" s="310"/>
      <c r="H206" s="195">
        <v>59980</v>
      </c>
      <c r="I206" s="165">
        <v>16507</v>
      </c>
      <c r="J206" s="277"/>
      <c r="K206" s="236"/>
      <c r="L206" s="236">
        <v>147087</v>
      </c>
    </row>
    <row r="207" spans="1:12" ht="13.5" customHeight="1" x14ac:dyDescent="0.15">
      <c r="A207" s="14"/>
      <c r="B207" s="44"/>
      <c r="C207" s="45" t="s">
        <v>277</v>
      </c>
      <c r="D207" s="46"/>
      <c r="E207" s="55" t="s">
        <v>271</v>
      </c>
      <c r="F207" s="195"/>
      <c r="G207" s="310"/>
      <c r="H207" s="195"/>
      <c r="I207" s="165"/>
      <c r="J207" s="277"/>
      <c r="K207" s="236"/>
      <c r="L207" s="236">
        <v>7812</v>
      </c>
    </row>
    <row r="208" spans="1:12" ht="13.5" customHeight="1" x14ac:dyDescent="0.15">
      <c r="A208" s="128"/>
      <c r="B208" s="48"/>
      <c r="C208" s="218" t="s">
        <v>82</v>
      </c>
      <c r="D208" s="219"/>
      <c r="E208" s="49" t="s">
        <v>10</v>
      </c>
      <c r="F208" s="78">
        <f>SUM(F204:F207)</f>
        <v>0</v>
      </c>
      <c r="G208" s="292">
        <f>SUM(G205:G206)</f>
        <v>0</v>
      </c>
      <c r="H208" s="78">
        <f>SUM(H205:H206)</f>
        <v>59980</v>
      </c>
      <c r="I208" s="332">
        <f>SUM(I205:I207)</f>
        <v>16507</v>
      </c>
      <c r="J208" s="278">
        <f t="shared" ref="J208:L208" si="15">SUM(J205:J207)</f>
        <v>9076</v>
      </c>
      <c r="K208" s="237">
        <f t="shared" si="15"/>
        <v>19252</v>
      </c>
      <c r="L208" s="237">
        <f t="shared" si="15"/>
        <v>174151</v>
      </c>
    </row>
    <row r="209" spans="1:12" ht="13.5" customHeight="1" x14ac:dyDescent="0.15">
      <c r="A209" s="16" t="s">
        <v>23</v>
      </c>
      <c r="B209" s="32"/>
      <c r="C209" s="27"/>
      <c r="D209" s="34"/>
      <c r="E209" s="35"/>
      <c r="F209" s="79"/>
      <c r="G209" s="328"/>
      <c r="H209" s="79"/>
      <c r="I209" s="168"/>
      <c r="J209" s="280"/>
      <c r="K209" s="242"/>
      <c r="L209" s="242"/>
    </row>
    <row r="210" spans="1:12" ht="13.5" customHeight="1" x14ac:dyDescent="0.15">
      <c r="A210" s="13" t="s">
        <v>114</v>
      </c>
      <c r="B210" s="50"/>
      <c r="C210" s="51" t="s">
        <v>85</v>
      </c>
      <c r="D210" s="42"/>
      <c r="E210" s="43" t="s">
        <v>10</v>
      </c>
      <c r="F210" s="155"/>
      <c r="G210" s="305"/>
      <c r="H210" s="80">
        <v>4499</v>
      </c>
      <c r="I210" s="169">
        <v>3025</v>
      </c>
      <c r="J210" s="277"/>
      <c r="K210" s="236">
        <v>7252</v>
      </c>
      <c r="L210" s="236">
        <v>19832</v>
      </c>
    </row>
    <row r="211" spans="1:12" ht="13.5" customHeight="1" x14ac:dyDescent="0.15">
      <c r="A211" s="128"/>
      <c r="B211" s="123"/>
      <c r="C211" s="70" t="s">
        <v>82</v>
      </c>
      <c r="D211" s="71"/>
      <c r="E211" s="132" t="s">
        <v>10</v>
      </c>
      <c r="F211" s="137">
        <f t="shared" ref="F211:G211" si="16">SUM(F210)</f>
        <v>0</v>
      </c>
      <c r="G211" s="295">
        <f t="shared" si="16"/>
        <v>0</v>
      </c>
      <c r="H211" s="137">
        <f>SUM(H210)</f>
        <v>4499</v>
      </c>
      <c r="I211" s="203">
        <f>SUM(I210)</f>
        <v>3025</v>
      </c>
      <c r="J211" s="278">
        <f t="shared" ref="J211:L211" si="17">SUM(J210)</f>
        <v>0</v>
      </c>
      <c r="K211" s="237">
        <f t="shared" si="17"/>
        <v>7252</v>
      </c>
      <c r="L211" s="237">
        <f t="shared" si="17"/>
        <v>19832</v>
      </c>
    </row>
    <row r="212" spans="1:12" ht="13.5" customHeight="1" x14ac:dyDescent="0.15">
      <c r="A212" s="14" t="s">
        <v>115</v>
      </c>
      <c r="B212" s="41"/>
      <c r="C212" s="63" t="s">
        <v>92</v>
      </c>
      <c r="D212" s="58"/>
      <c r="E212" s="57" t="s">
        <v>10</v>
      </c>
      <c r="F212" s="86"/>
      <c r="G212" s="293"/>
      <c r="H212" s="77"/>
      <c r="I212" s="171"/>
      <c r="J212" s="280"/>
      <c r="K212" s="242"/>
      <c r="L212" s="242"/>
    </row>
    <row r="213" spans="1:12" ht="13.5" customHeight="1" x14ac:dyDescent="0.15">
      <c r="A213" s="13" t="s">
        <v>155</v>
      </c>
      <c r="B213" s="50"/>
      <c r="C213" s="51" t="s">
        <v>245</v>
      </c>
      <c r="D213" s="52"/>
      <c r="E213" s="53" t="s">
        <v>10</v>
      </c>
      <c r="F213" s="80">
        <v>22800</v>
      </c>
      <c r="G213" s="291">
        <v>27900</v>
      </c>
      <c r="H213" s="77">
        <v>284060</v>
      </c>
      <c r="I213" s="169">
        <v>215085</v>
      </c>
      <c r="J213" s="277"/>
      <c r="K213" s="236">
        <v>159750</v>
      </c>
      <c r="L213" s="236">
        <v>472260</v>
      </c>
    </row>
    <row r="214" spans="1:12" ht="13.5" customHeight="1" x14ac:dyDescent="0.15">
      <c r="A214" s="13"/>
      <c r="B214" s="50"/>
      <c r="C214" s="51" t="s">
        <v>337</v>
      </c>
      <c r="D214" s="52"/>
      <c r="E214" s="53" t="s">
        <v>333</v>
      </c>
      <c r="F214" s="80"/>
      <c r="G214" s="291"/>
      <c r="H214" s="77">
        <v>57</v>
      </c>
      <c r="I214" s="169">
        <v>935</v>
      </c>
      <c r="J214" s="277"/>
      <c r="K214" s="236"/>
      <c r="L214" s="236"/>
    </row>
    <row r="215" spans="1:12" ht="13.5" customHeight="1" x14ac:dyDescent="0.15">
      <c r="A215" s="13"/>
      <c r="B215" s="50"/>
      <c r="C215" s="51" t="s">
        <v>101</v>
      </c>
      <c r="D215" s="52"/>
      <c r="E215" s="53" t="s">
        <v>333</v>
      </c>
      <c r="F215" s="80">
        <v>60120</v>
      </c>
      <c r="G215" s="291">
        <v>17830</v>
      </c>
      <c r="H215" s="77">
        <v>360224</v>
      </c>
      <c r="I215" s="169">
        <v>101973</v>
      </c>
      <c r="J215" s="277"/>
      <c r="K215" s="236"/>
      <c r="L215" s="236"/>
    </row>
    <row r="216" spans="1:12" ht="13.5" customHeight="1" x14ac:dyDescent="0.15">
      <c r="A216" s="13"/>
      <c r="B216" s="44"/>
      <c r="C216" s="45" t="s">
        <v>220</v>
      </c>
      <c r="D216" s="54"/>
      <c r="E216" s="55" t="s">
        <v>10</v>
      </c>
      <c r="F216" s="77">
        <v>221430</v>
      </c>
      <c r="G216" s="288">
        <v>71100</v>
      </c>
      <c r="H216" s="77">
        <v>691770</v>
      </c>
      <c r="I216" s="165">
        <v>364333</v>
      </c>
      <c r="J216" s="277">
        <v>106400</v>
      </c>
      <c r="K216" s="236">
        <v>547200</v>
      </c>
      <c r="L216" s="236">
        <v>975840</v>
      </c>
    </row>
    <row r="217" spans="1:12" ht="13.5" customHeight="1" x14ac:dyDescent="0.15">
      <c r="A217" s="13"/>
      <c r="B217" s="44"/>
      <c r="C217" s="45" t="s">
        <v>226</v>
      </c>
      <c r="D217" s="54"/>
      <c r="E217" s="55" t="s">
        <v>333</v>
      </c>
      <c r="F217" s="77">
        <v>19500</v>
      </c>
      <c r="G217" s="288">
        <v>5071</v>
      </c>
      <c r="H217" s="77">
        <v>19500</v>
      </c>
      <c r="I217" s="320">
        <v>5071</v>
      </c>
      <c r="J217" s="277"/>
      <c r="K217" s="236"/>
      <c r="L217" s="236"/>
    </row>
    <row r="218" spans="1:12" ht="13.5" customHeight="1" x14ac:dyDescent="0.15">
      <c r="A218" s="13"/>
      <c r="B218" s="44"/>
      <c r="C218" s="45" t="s">
        <v>86</v>
      </c>
      <c r="D218" s="54"/>
      <c r="E218" s="55" t="s">
        <v>10</v>
      </c>
      <c r="F218" s="77"/>
      <c r="G218" s="288"/>
      <c r="H218" s="77">
        <v>100000</v>
      </c>
      <c r="I218" s="320">
        <v>40097</v>
      </c>
      <c r="J218" s="277" t="s">
        <v>299</v>
      </c>
      <c r="K218" s="236">
        <v>60464</v>
      </c>
      <c r="L218" s="236">
        <v>60464</v>
      </c>
    </row>
    <row r="219" spans="1:12" ht="13.5" customHeight="1" x14ac:dyDescent="0.15">
      <c r="A219" s="13"/>
      <c r="B219" s="44"/>
      <c r="C219" s="45" t="s">
        <v>251</v>
      </c>
      <c r="D219" s="54"/>
      <c r="E219" s="55" t="s">
        <v>10</v>
      </c>
      <c r="F219" s="77"/>
      <c r="G219" s="288"/>
      <c r="H219" s="215"/>
      <c r="I219" s="353"/>
      <c r="J219" s="277" t="s">
        <v>299</v>
      </c>
      <c r="K219" s="236"/>
      <c r="L219" s="236"/>
    </row>
    <row r="220" spans="1:12" ht="13.5" customHeight="1" x14ac:dyDescent="0.15">
      <c r="A220" s="13"/>
      <c r="B220" s="44"/>
      <c r="C220" s="45" t="s">
        <v>252</v>
      </c>
      <c r="D220" s="54"/>
      <c r="E220" s="55" t="s">
        <v>10</v>
      </c>
      <c r="F220" s="77"/>
      <c r="G220" s="288"/>
      <c r="H220" s="322"/>
      <c r="I220" s="321"/>
      <c r="J220" s="277" t="s">
        <v>299</v>
      </c>
      <c r="K220" s="236">
        <v>15200</v>
      </c>
      <c r="L220" s="236">
        <v>15200</v>
      </c>
    </row>
    <row r="221" spans="1:12" ht="13.5" customHeight="1" x14ac:dyDescent="0.15">
      <c r="A221" s="13"/>
      <c r="B221" s="44"/>
      <c r="C221" s="45" t="s">
        <v>137</v>
      </c>
      <c r="D221" s="54"/>
      <c r="E221" s="55" t="s">
        <v>10</v>
      </c>
      <c r="F221" s="361">
        <v>3120</v>
      </c>
      <c r="G221" s="329">
        <v>2543</v>
      </c>
      <c r="H221" s="77">
        <v>6240</v>
      </c>
      <c r="I221" s="320">
        <v>5493</v>
      </c>
      <c r="J221" s="277">
        <v>2340</v>
      </c>
      <c r="K221" s="236">
        <v>5070</v>
      </c>
      <c r="L221" s="236">
        <v>8190</v>
      </c>
    </row>
    <row r="222" spans="1:12" ht="13.5" customHeight="1" x14ac:dyDescent="0.15">
      <c r="A222" s="13"/>
      <c r="B222" s="44"/>
      <c r="C222" s="45" t="s">
        <v>87</v>
      </c>
      <c r="D222" s="54"/>
      <c r="E222" s="55" t="s">
        <v>10</v>
      </c>
      <c r="F222" s="77"/>
      <c r="G222" s="288"/>
      <c r="H222" s="77"/>
      <c r="I222" s="320"/>
      <c r="J222" s="277" t="s">
        <v>299</v>
      </c>
      <c r="K222" s="236">
        <v>500</v>
      </c>
      <c r="L222" s="236">
        <v>500</v>
      </c>
    </row>
    <row r="223" spans="1:12" ht="13.5" customHeight="1" x14ac:dyDescent="0.15">
      <c r="A223" s="13"/>
      <c r="B223" s="44"/>
      <c r="C223" s="45" t="s">
        <v>88</v>
      </c>
      <c r="D223" s="54"/>
      <c r="E223" s="55" t="s">
        <v>10</v>
      </c>
      <c r="F223" s="77" t="s">
        <v>331</v>
      </c>
      <c r="G223" s="288" t="s">
        <v>331</v>
      </c>
      <c r="H223" s="77">
        <v>580</v>
      </c>
      <c r="I223" s="320">
        <v>5311</v>
      </c>
      <c r="J223" s="277">
        <v>360</v>
      </c>
      <c r="K223" s="236">
        <v>720</v>
      </c>
      <c r="L223" s="236">
        <v>720</v>
      </c>
    </row>
    <row r="224" spans="1:12" ht="13.5" customHeight="1" x14ac:dyDescent="0.15">
      <c r="A224" s="13"/>
      <c r="B224" s="44"/>
      <c r="C224" s="45" t="s">
        <v>90</v>
      </c>
      <c r="D224" s="54"/>
      <c r="E224" s="55" t="s">
        <v>10</v>
      </c>
      <c r="F224" s="77" t="s">
        <v>331</v>
      </c>
      <c r="G224" s="288" t="s">
        <v>331</v>
      </c>
      <c r="H224" s="77">
        <v>3080</v>
      </c>
      <c r="I224" s="165">
        <v>4420</v>
      </c>
      <c r="J224" s="277" t="s">
        <v>299</v>
      </c>
      <c r="K224" s="236"/>
      <c r="L224" s="236">
        <v>4600</v>
      </c>
    </row>
    <row r="225" spans="1:12" ht="13.5" customHeight="1" x14ac:dyDescent="0.15">
      <c r="A225" s="13"/>
      <c r="B225" s="44"/>
      <c r="C225" s="45" t="s">
        <v>303</v>
      </c>
      <c r="D225" s="54"/>
      <c r="E225" s="55" t="s">
        <v>301</v>
      </c>
      <c r="F225" s="81" t="s">
        <v>331</v>
      </c>
      <c r="G225" s="213" t="s">
        <v>331</v>
      </c>
      <c r="H225" s="77">
        <v>270</v>
      </c>
      <c r="I225" s="320">
        <v>517</v>
      </c>
      <c r="J225" s="277"/>
      <c r="K225" s="236"/>
      <c r="L225" s="236"/>
    </row>
    <row r="226" spans="1:12" ht="13.5" customHeight="1" x14ac:dyDescent="0.15">
      <c r="A226" s="13"/>
      <c r="B226" s="44"/>
      <c r="C226" s="45" t="s">
        <v>138</v>
      </c>
      <c r="D226" s="54"/>
      <c r="E226" s="55" t="s">
        <v>10</v>
      </c>
      <c r="F226" s="77">
        <v>16000</v>
      </c>
      <c r="G226" s="288">
        <v>11072</v>
      </c>
      <c r="H226" s="77">
        <v>48300</v>
      </c>
      <c r="I226" s="165">
        <v>29182</v>
      </c>
      <c r="J226" s="277">
        <v>450</v>
      </c>
      <c r="K226" s="236">
        <v>149700</v>
      </c>
      <c r="L226" s="236">
        <v>242880</v>
      </c>
    </row>
    <row r="227" spans="1:12" ht="13.5" customHeight="1" x14ac:dyDescent="0.15">
      <c r="A227" s="13"/>
      <c r="B227" s="50"/>
      <c r="C227" s="45" t="s">
        <v>212</v>
      </c>
      <c r="D227" s="52"/>
      <c r="E227" s="55" t="s">
        <v>10</v>
      </c>
      <c r="F227" s="77" t="s">
        <v>331</v>
      </c>
      <c r="G227" s="288" t="s">
        <v>331</v>
      </c>
      <c r="H227" s="77">
        <v>15600</v>
      </c>
      <c r="I227" s="165">
        <v>4569</v>
      </c>
      <c r="J227" s="277">
        <v>14720</v>
      </c>
      <c r="K227" s="236">
        <v>80960</v>
      </c>
      <c r="L227" s="236">
        <v>80960</v>
      </c>
    </row>
    <row r="228" spans="1:12" ht="13.5" customHeight="1" x14ac:dyDescent="0.15">
      <c r="A228" s="13"/>
      <c r="B228" s="50"/>
      <c r="C228" s="45" t="s">
        <v>133</v>
      </c>
      <c r="D228" s="52"/>
      <c r="E228" s="55" t="s">
        <v>10</v>
      </c>
      <c r="F228" s="77">
        <v>11952</v>
      </c>
      <c r="G228" s="288">
        <v>52675</v>
      </c>
      <c r="H228" s="77">
        <v>28988</v>
      </c>
      <c r="I228" s="165">
        <v>110000</v>
      </c>
      <c r="J228" s="277"/>
      <c r="K228" s="236">
        <v>14127</v>
      </c>
      <c r="L228" s="236">
        <v>47639</v>
      </c>
    </row>
    <row r="229" spans="1:12" ht="13.5" customHeight="1" x14ac:dyDescent="0.15">
      <c r="A229" s="13"/>
      <c r="B229" s="44"/>
      <c r="C229" s="45" t="s">
        <v>97</v>
      </c>
      <c r="D229" s="54"/>
      <c r="E229" s="55" t="s">
        <v>10</v>
      </c>
      <c r="F229" s="77">
        <v>14993</v>
      </c>
      <c r="G229" s="288">
        <v>64562</v>
      </c>
      <c r="H229" s="77">
        <v>106323</v>
      </c>
      <c r="I229" s="165">
        <v>366328</v>
      </c>
      <c r="J229" s="277">
        <v>14770</v>
      </c>
      <c r="K229" s="236">
        <v>110888</v>
      </c>
      <c r="L229" s="236">
        <v>240167</v>
      </c>
    </row>
    <row r="230" spans="1:12" ht="13.5" customHeight="1" x14ac:dyDescent="0.15">
      <c r="A230" s="13"/>
      <c r="B230" s="44"/>
      <c r="C230" s="45" t="s">
        <v>219</v>
      </c>
      <c r="D230" s="54"/>
      <c r="E230" s="55" t="s">
        <v>10</v>
      </c>
      <c r="F230" s="77" t="s">
        <v>331</v>
      </c>
      <c r="G230" s="288" t="s">
        <v>331</v>
      </c>
      <c r="H230" s="80"/>
      <c r="I230" s="320"/>
      <c r="J230" s="277"/>
      <c r="K230" s="236" t="s">
        <v>299</v>
      </c>
      <c r="L230" s="236"/>
    </row>
    <row r="231" spans="1:12" ht="13.5" customHeight="1" x14ac:dyDescent="0.15">
      <c r="A231" s="13"/>
      <c r="B231" s="44"/>
      <c r="C231" s="45" t="s">
        <v>225</v>
      </c>
      <c r="D231" s="54"/>
      <c r="E231" s="55" t="s">
        <v>10</v>
      </c>
      <c r="F231" s="77"/>
      <c r="G231" s="77"/>
      <c r="H231" s="80">
        <v>190</v>
      </c>
      <c r="I231" s="320">
        <v>235</v>
      </c>
      <c r="J231" s="277">
        <v>1136800</v>
      </c>
      <c r="K231" s="236">
        <v>4210700</v>
      </c>
      <c r="L231" s="236">
        <v>7011500</v>
      </c>
    </row>
    <row r="232" spans="1:12" ht="13.5" customHeight="1" x14ac:dyDescent="0.15">
      <c r="A232" s="13"/>
      <c r="B232" s="44"/>
      <c r="C232" s="45" t="s">
        <v>136</v>
      </c>
      <c r="D232" s="54"/>
      <c r="E232" s="55" t="s">
        <v>10</v>
      </c>
      <c r="F232" s="87">
        <v>3660500</v>
      </c>
      <c r="G232" s="306">
        <v>1090061</v>
      </c>
      <c r="H232" s="77">
        <v>9544400</v>
      </c>
      <c r="I232" s="165">
        <v>2647066</v>
      </c>
      <c r="J232" s="277">
        <v>783800</v>
      </c>
      <c r="K232" s="236">
        <v>3710585</v>
      </c>
      <c r="L232" s="236">
        <v>6025385</v>
      </c>
    </row>
    <row r="233" spans="1:12" ht="13.5" customHeight="1" x14ac:dyDescent="0.15">
      <c r="A233" s="13"/>
      <c r="B233" s="44"/>
      <c r="C233" s="45" t="s">
        <v>221</v>
      </c>
      <c r="D233" s="54"/>
      <c r="E233" s="55" t="s">
        <v>10</v>
      </c>
      <c r="F233" s="77"/>
      <c r="G233" s="288"/>
      <c r="H233" s="80">
        <v>1600</v>
      </c>
      <c r="I233" s="165">
        <v>3213</v>
      </c>
      <c r="J233" s="277"/>
      <c r="K233" s="236"/>
      <c r="L233" s="236"/>
    </row>
    <row r="234" spans="1:12" ht="13.5" customHeight="1" x14ac:dyDescent="0.15">
      <c r="A234" s="13"/>
      <c r="B234" s="44"/>
      <c r="C234" s="45" t="s">
        <v>336</v>
      </c>
      <c r="D234" s="54"/>
      <c r="E234" s="55" t="s">
        <v>333</v>
      </c>
      <c r="F234" s="77">
        <v>186180</v>
      </c>
      <c r="G234" s="288">
        <v>104666</v>
      </c>
      <c r="H234" s="80">
        <v>186180</v>
      </c>
      <c r="I234" s="320">
        <v>104666</v>
      </c>
      <c r="J234" s="277"/>
      <c r="K234" s="236"/>
      <c r="L234" s="236"/>
    </row>
    <row r="235" spans="1:12" ht="13.5" customHeight="1" x14ac:dyDescent="0.15">
      <c r="A235" s="13"/>
      <c r="B235" s="44"/>
      <c r="C235" s="45" t="s">
        <v>253</v>
      </c>
      <c r="D235" s="54"/>
      <c r="E235" s="55" t="s">
        <v>10</v>
      </c>
      <c r="F235" s="77"/>
      <c r="G235" s="288"/>
      <c r="H235" s="77">
        <v>38846</v>
      </c>
      <c r="I235" s="320">
        <v>11766</v>
      </c>
      <c r="J235" s="277">
        <v>19606</v>
      </c>
      <c r="K235" s="236">
        <v>58687</v>
      </c>
      <c r="L235" s="236">
        <v>155859</v>
      </c>
    </row>
    <row r="236" spans="1:12" ht="13.5" customHeight="1" x14ac:dyDescent="0.15">
      <c r="A236" s="131"/>
      <c r="B236" s="123"/>
      <c r="C236" s="70" t="s">
        <v>82</v>
      </c>
      <c r="D236" s="71"/>
      <c r="E236" s="68" t="s">
        <v>10</v>
      </c>
      <c r="F236" s="82">
        <f t="shared" ref="F236:L236" si="18">SUM(F212:F235)</f>
        <v>4216595</v>
      </c>
      <c r="G236" s="295">
        <f t="shared" si="18"/>
        <v>1447480</v>
      </c>
      <c r="H236" s="137">
        <f t="shared" si="18"/>
        <v>11436208</v>
      </c>
      <c r="I236" s="203">
        <f t="shared" si="18"/>
        <v>4020260</v>
      </c>
      <c r="J236" s="278">
        <f t="shared" si="18"/>
        <v>2079246</v>
      </c>
      <c r="K236" s="237">
        <f t="shared" si="18"/>
        <v>9124551</v>
      </c>
      <c r="L236" s="237">
        <f t="shared" si="18"/>
        <v>15342164</v>
      </c>
    </row>
    <row r="237" spans="1:12" ht="13.5" customHeight="1" x14ac:dyDescent="0.15">
      <c r="A237" s="14" t="s">
        <v>119</v>
      </c>
      <c r="B237" s="41"/>
      <c r="C237" s="63" t="s">
        <v>84</v>
      </c>
      <c r="D237" s="58"/>
      <c r="E237" s="57" t="s">
        <v>10</v>
      </c>
      <c r="F237" s="86"/>
      <c r="G237" s="293"/>
      <c r="H237" s="86">
        <v>195786</v>
      </c>
      <c r="I237" s="171">
        <v>30021</v>
      </c>
      <c r="J237" s="280"/>
      <c r="K237" s="242">
        <v>441613</v>
      </c>
      <c r="L237" s="242">
        <v>840899</v>
      </c>
    </row>
    <row r="238" spans="1:12" ht="13.5" customHeight="1" x14ac:dyDescent="0.15">
      <c r="A238" s="14" t="s">
        <v>255</v>
      </c>
      <c r="B238" s="44"/>
      <c r="C238" s="45" t="s">
        <v>86</v>
      </c>
      <c r="D238" s="54"/>
      <c r="E238" s="55" t="s">
        <v>10</v>
      </c>
      <c r="F238" s="77"/>
      <c r="G238" s="288"/>
      <c r="H238" s="77"/>
      <c r="I238" s="165"/>
      <c r="J238" s="277"/>
      <c r="K238" s="236"/>
      <c r="L238" s="236"/>
    </row>
    <row r="239" spans="1:12" ht="13.5" customHeight="1" x14ac:dyDescent="0.15">
      <c r="A239" s="14"/>
      <c r="B239" s="44"/>
      <c r="C239" s="45" t="s">
        <v>254</v>
      </c>
      <c r="D239" s="54"/>
      <c r="E239" s="55" t="s">
        <v>10</v>
      </c>
      <c r="F239" s="77"/>
      <c r="G239" s="288"/>
      <c r="H239" s="77"/>
      <c r="I239" s="165"/>
      <c r="J239" s="277"/>
      <c r="K239" s="236"/>
      <c r="L239" s="236">
        <v>380</v>
      </c>
    </row>
    <row r="240" spans="1:12" ht="13.5" customHeight="1" x14ac:dyDescent="0.15">
      <c r="A240" s="131"/>
      <c r="B240" s="123"/>
      <c r="C240" s="70" t="s">
        <v>82</v>
      </c>
      <c r="D240" s="71"/>
      <c r="E240" s="68" t="s">
        <v>10</v>
      </c>
      <c r="F240" s="89">
        <f t="shared" ref="F240:G240" si="19">SUM(F237:F239)</f>
        <v>0</v>
      </c>
      <c r="G240" s="309">
        <f t="shared" si="19"/>
        <v>0</v>
      </c>
      <c r="H240" s="137">
        <f>SUM(H237:H239)</f>
        <v>195786</v>
      </c>
      <c r="I240" s="203">
        <f>SUM(I237:I239)</f>
        <v>30021</v>
      </c>
      <c r="J240" s="278">
        <f t="shared" ref="J240:L240" si="20">SUM(J237:J239)</f>
        <v>0</v>
      </c>
      <c r="K240" s="237">
        <f t="shared" si="20"/>
        <v>441613</v>
      </c>
      <c r="L240" s="237">
        <f t="shared" si="20"/>
        <v>841279</v>
      </c>
    </row>
    <row r="241" spans="1:12" ht="13.5" customHeight="1" x14ac:dyDescent="0.15">
      <c r="A241" s="16" t="s">
        <v>120</v>
      </c>
      <c r="B241" s="50"/>
      <c r="C241" s="51" t="s">
        <v>84</v>
      </c>
      <c r="D241" s="52"/>
      <c r="E241" s="53" t="s">
        <v>10</v>
      </c>
      <c r="F241" s="80">
        <v>2152724</v>
      </c>
      <c r="G241" s="291">
        <v>322779</v>
      </c>
      <c r="H241" s="80">
        <v>11966057</v>
      </c>
      <c r="I241" s="169">
        <v>1721163</v>
      </c>
      <c r="J241" s="280">
        <v>2505034</v>
      </c>
      <c r="K241" s="242">
        <v>9984492</v>
      </c>
      <c r="L241" s="242">
        <v>19903348</v>
      </c>
    </row>
    <row r="242" spans="1:12" ht="13.5" customHeight="1" x14ac:dyDescent="0.15">
      <c r="A242" s="14" t="s">
        <v>256</v>
      </c>
      <c r="B242" s="15"/>
      <c r="C242" s="26" t="s">
        <v>145</v>
      </c>
      <c r="D242" s="178"/>
      <c r="E242" s="179" t="s">
        <v>10</v>
      </c>
      <c r="F242" s="163">
        <v>541215</v>
      </c>
      <c r="G242" s="294">
        <v>79074</v>
      </c>
      <c r="H242" s="163">
        <v>8119944</v>
      </c>
      <c r="I242" s="182">
        <v>1087828</v>
      </c>
      <c r="J242" s="277">
        <v>875952</v>
      </c>
      <c r="K242" s="236">
        <v>5225574</v>
      </c>
      <c r="L242" s="236">
        <v>15299708</v>
      </c>
    </row>
    <row r="243" spans="1:12" ht="13.5" customHeight="1" x14ac:dyDescent="0.15">
      <c r="A243" s="14"/>
      <c r="B243" s="44"/>
      <c r="C243" s="45" t="s">
        <v>222</v>
      </c>
      <c r="D243" s="54"/>
      <c r="E243" s="55" t="s">
        <v>10</v>
      </c>
      <c r="F243" s="77"/>
      <c r="G243" s="288"/>
      <c r="H243" s="77">
        <v>1080</v>
      </c>
      <c r="I243" s="165">
        <v>506</v>
      </c>
      <c r="J243" s="277"/>
      <c r="K243" s="236"/>
      <c r="L243" s="236">
        <v>1080</v>
      </c>
    </row>
    <row r="244" spans="1:12" ht="13.5" customHeight="1" x14ac:dyDescent="0.15">
      <c r="A244" s="131"/>
      <c r="B244" s="123"/>
      <c r="C244" s="70" t="s">
        <v>82</v>
      </c>
      <c r="D244" s="71"/>
      <c r="E244" s="129" t="s">
        <v>10</v>
      </c>
      <c r="F244" s="137">
        <f>SUM(F241:F243)</f>
        <v>2693939</v>
      </c>
      <c r="G244" s="295">
        <f>SUM(G241:G243)</f>
        <v>401853</v>
      </c>
      <c r="H244" s="137">
        <f t="shared" ref="H244:I244" si="21">SUM(H241:H243)</f>
        <v>20087081</v>
      </c>
      <c r="I244" s="203">
        <f t="shared" si="21"/>
        <v>2809497</v>
      </c>
      <c r="J244" s="278">
        <f t="shared" ref="J244:L244" si="22">SUM(J241:J243)</f>
        <v>3380986</v>
      </c>
      <c r="K244" s="237">
        <f t="shared" si="22"/>
        <v>15210066</v>
      </c>
      <c r="L244" s="237">
        <f t="shared" si="22"/>
        <v>35204136</v>
      </c>
    </row>
    <row r="245" spans="1:12" ht="13.5" customHeight="1" x14ac:dyDescent="0.15">
      <c r="A245" s="16" t="s">
        <v>278</v>
      </c>
      <c r="B245" s="41"/>
      <c r="C245" s="63" t="s">
        <v>106</v>
      </c>
      <c r="D245" s="227"/>
      <c r="E245" s="57" t="s">
        <v>10</v>
      </c>
      <c r="F245" s="86"/>
      <c r="G245" s="293"/>
      <c r="H245" s="86">
        <v>525</v>
      </c>
      <c r="I245" s="171">
        <v>206</v>
      </c>
      <c r="J245" s="280">
        <v>525</v>
      </c>
      <c r="K245" s="242">
        <v>525</v>
      </c>
      <c r="L245" s="242">
        <v>525</v>
      </c>
    </row>
    <row r="246" spans="1:12" ht="13.5" customHeight="1" x14ac:dyDescent="0.15">
      <c r="A246" s="14" t="s">
        <v>26</v>
      </c>
      <c r="B246" s="44"/>
      <c r="C246" s="45" t="s">
        <v>84</v>
      </c>
      <c r="D246" s="54"/>
      <c r="E246" s="55" t="s">
        <v>10</v>
      </c>
      <c r="F246" s="77">
        <v>51547639</v>
      </c>
      <c r="G246" s="288">
        <v>7537903</v>
      </c>
      <c r="H246" s="77">
        <v>276068993</v>
      </c>
      <c r="I246" s="165">
        <v>41125116</v>
      </c>
      <c r="J246" s="277">
        <v>53891201</v>
      </c>
      <c r="K246" s="236">
        <v>224931234</v>
      </c>
      <c r="L246" s="236">
        <v>479503313</v>
      </c>
    </row>
    <row r="247" spans="1:12" ht="13.5" customHeight="1" x14ac:dyDescent="0.15">
      <c r="A247" s="13"/>
      <c r="B247" s="44"/>
      <c r="C247" s="45" t="s">
        <v>86</v>
      </c>
      <c r="D247" s="54"/>
      <c r="E247" s="55" t="s">
        <v>10</v>
      </c>
      <c r="F247" s="77">
        <v>6644731</v>
      </c>
      <c r="G247" s="288">
        <v>1017433</v>
      </c>
      <c r="H247" s="77">
        <v>38712979</v>
      </c>
      <c r="I247" s="320">
        <v>6052864</v>
      </c>
      <c r="J247" s="277">
        <v>4565697</v>
      </c>
      <c r="K247" s="236">
        <v>77357973</v>
      </c>
      <c r="L247" s="236">
        <v>119948826</v>
      </c>
    </row>
    <row r="248" spans="1:12" ht="13.5" customHeight="1" x14ac:dyDescent="0.15">
      <c r="A248" s="13"/>
      <c r="B248" s="44"/>
      <c r="C248" s="45" t="s">
        <v>85</v>
      </c>
      <c r="D248" s="54"/>
      <c r="E248" s="55" t="s">
        <v>10</v>
      </c>
      <c r="G248" s="329"/>
      <c r="H248" s="77"/>
      <c r="I248" s="320"/>
      <c r="J248" s="277" t="s">
        <v>299</v>
      </c>
      <c r="K248" s="236" t="s">
        <v>299</v>
      </c>
      <c r="L248" s="236"/>
    </row>
    <row r="249" spans="1:12" ht="13.5" customHeight="1" x14ac:dyDescent="0.15">
      <c r="A249" s="13"/>
      <c r="B249" s="44"/>
      <c r="C249" s="45" t="s">
        <v>222</v>
      </c>
      <c r="D249" s="54"/>
      <c r="E249" s="55" t="s">
        <v>10</v>
      </c>
      <c r="F249" s="77">
        <v>22680</v>
      </c>
      <c r="G249" s="288">
        <v>6112</v>
      </c>
      <c r="H249" s="77">
        <v>252576</v>
      </c>
      <c r="I249" s="320">
        <v>72546</v>
      </c>
      <c r="J249" s="277">
        <v>77400</v>
      </c>
      <c r="K249" s="236">
        <v>251909</v>
      </c>
      <c r="L249" s="236">
        <v>381546</v>
      </c>
    </row>
    <row r="250" spans="1:12" ht="13.5" customHeight="1" x14ac:dyDescent="0.15">
      <c r="A250" s="13"/>
      <c r="B250" s="44"/>
      <c r="C250" s="45" t="s">
        <v>304</v>
      </c>
      <c r="D250" s="54"/>
      <c r="E250" s="55" t="s">
        <v>301</v>
      </c>
      <c r="F250" s="77"/>
      <c r="G250" s="288"/>
      <c r="H250" s="77">
        <v>25</v>
      </c>
      <c r="I250" s="320">
        <v>216</v>
      </c>
      <c r="J250" s="277"/>
      <c r="K250" s="236"/>
      <c r="L250" s="236"/>
    </row>
    <row r="251" spans="1:12" ht="13.5" customHeight="1" x14ac:dyDescent="0.15">
      <c r="A251" s="13"/>
      <c r="B251" s="44"/>
      <c r="C251" s="45" t="s">
        <v>279</v>
      </c>
      <c r="D251" s="54"/>
      <c r="E251" s="55" t="s">
        <v>10</v>
      </c>
      <c r="F251" s="77"/>
      <c r="G251" s="288"/>
      <c r="H251" s="77"/>
      <c r="I251" s="320"/>
      <c r="J251" s="277"/>
      <c r="K251" s="236">
        <v>2360</v>
      </c>
      <c r="L251" s="236">
        <v>2360</v>
      </c>
    </row>
    <row r="252" spans="1:12" ht="13.5" customHeight="1" x14ac:dyDescent="0.15">
      <c r="A252" s="13"/>
      <c r="B252" s="44"/>
      <c r="C252" s="45" t="s">
        <v>280</v>
      </c>
      <c r="D252" s="54"/>
      <c r="E252" s="55" t="s">
        <v>10</v>
      </c>
      <c r="F252" s="77"/>
      <c r="G252" s="288"/>
      <c r="H252" s="77"/>
      <c r="I252" s="320"/>
      <c r="J252" s="277"/>
      <c r="K252" s="236"/>
      <c r="L252" s="236">
        <v>4260</v>
      </c>
    </row>
    <row r="253" spans="1:12" s="1" customFormat="1" ht="13.5" customHeight="1" x14ac:dyDescent="0.15">
      <c r="A253" s="131"/>
      <c r="B253" s="48"/>
      <c r="C253" s="218" t="s">
        <v>104</v>
      </c>
      <c r="D253" s="219"/>
      <c r="E253" s="56" t="s">
        <v>10</v>
      </c>
      <c r="F253" s="78">
        <f t="shared" ref="F253:G253" si="23">SUM(F245:F252)</f>
        <v>58215050</v>
      </c>
      <c r="G253" s="292">
        <f t="shared" si="23"/>
        <v>8561448</v>
      </c>
      <c r="H253" s="78">
        <f>SUM(H245:H252)</f>
        <v>315035098</v>
      </c>
      <c r="I253" s="167">
        <f>SUM(I245:I252)</f>
        <v>47250948</v>
      </c>
      <c r="J253" s="331">
        <f t="shared" ref="J253:L253" si="24">SUM(J245:J252)</f>
        <v>58534823</v>
      </c>
      <c r="K253" s="246">
        <f t="shared" si="24"/>
        <v>302544001</v>
      </c>
      <c r="L253" s="246">
        <f t="shared" si="24"/>
        <v>599840830</v>
      </c>
    </row>
    <row r="254" spans="1:12" ht="13.5" customHeight="1" x14ac:dyDescent="0.15">
      <c r="A254" s="16" t="s">
        <v>121</v>
      </c>
      <c r="B254" s="41"/>
      <c r="C254" s="63" t="s">
        <v>236</v>
      </c>
      <c r="D254" s="143"/>
      <c r="E254" s="57" t="s">
        <v>10</v>
      </c>
      <c r="F254" s="77"/>
      <c r="G254" s="288"/>
      <c r="H254" s="86">
        <v>6499</v>
      </c>
      <c r="I254" s="171">
        <v>5533</v>
      </c>
      <c r="J254" s="280">
        <v>237</v>
      </c>
      <c r="K254" s="242">
        <v>1097</v>
      </c>
      <c r="L254" s="242">
        <v>7432</v>
      </c>
    </row>
    <row r="255" spans="1:12" ht="13.5" customHeight="1" x14ac:dyDescent="0.15">
      <c r="A255" s="14" t="s">
        <v>110</v>
      </c>
      <c r="B255" s="44"/>
      <c r="C255" s="45" t="s">
        <v>237</v>
      </c>
      <c r="D255" s="65"/>
      <c r="E255" s="55" t="s">
        <v>10</v>
      </c>
      <c r="F255" s="77">
        <v>740</v>
      </c>
      <c r="G255" s="288">
        <v>1166</v>
      </c>
      <c r="H255" s="77">
        <v>14176</v>
      </c>
      <c r="I255" s="165">
        <v>22145</v>
      </c>
      <c r="J255" s="277">
        <v>599</v>
      </c>
      <c r="K255" s="236">
        <v>17527</v>
      </c>
      <c r="L255" s="236">
        <v>32486</v>
      </c>
    </row>
    <row r="256" spans="1:12" ht="13.5" customHeight="1" x14ac:dyDescent="0.15">
      <c r="A256" s="14"/>
      <c r="B256" s="44"/>
      <c r="C256" s="45" t="s">
        <v>235</v>
      </c>
      <c r="D256" s="65"/>
      <c r="E256" s="55" t="s">
        <v>10</v>
      </c>
      <c r="F256" s="77" t="s">
        <v>331</v>
      </c>
      <c r="G256" s="288" t="s">
        <v>331</v>
      </c>
      <c r="H256" s="77">
        <v>31830</v>
      </c>
      <c r="I256" s="165">
        <v>25346</v>
      </c>
      <c r="J256" s="277">
        <v>9000</v>
      </c>
      <c r="K256" s="236">
        <v>18668</v>
      </c>
      <c r="L256" s="236">
        <v>35251</v>
      </c>
    </row>
    <row r="257" spans="1:12" ht="13.5" customHeight="1" x14ac:dyDescent="0.15">
      <c r="A257" s="14"/>
      <c r="B257" s="44"/>
      <c r="C257" s="45" t="s">
        <v>238</v>
      </c>
      <c r="D257" s="54"/>
      <c r="E257" s="55" t="s">
        <v>10</v>
      </c>
      <c r="F257" s="77">
        <v>432</v>
      </c>
      <c r="G257" s="288">
        <v>483</v>
      </c>
      <c r="H257" s="77">
        <v>864</v>
      </c>
      <c r="I257" s="165">
        <v>959</v>
      </c>
      <c r="J257" s="277" t="s">
        <v>299</v>
      </c>
      <c r="K257" s="236">
        <v>7564</v>
      </c>
      <c r="L257" s="236">
        <v>8828</v>
      </c>
    </row>
    <row r="258" spans="1:12" ht="13.5" customHeight="1" x14ac:dyDescent="0.15">
      <c r="A258" s="14"/>
      <c r="B258" s="44"/>
      <c r="C258" s="45" t="s">
        <v>240</v>
      </c>
      <c r="D258" s="54"/>
      <c r="E258" s="55" t="s">
        <v>10</v>
      </c>
      <c r="F258" s="77">
        <v>570</v>
      </c>
      <c r="G258" s="288">
        <v>412</v>
      </c>
      <c r="H258" s="77">
        <v>10851</v>
      </c>
      <c r="I258" s="165">
        <v>4656</v>
      </c>
      <c r="J258" s="277" t="s">
        <v>299</v>
      </c>
      <c r="K258" s="236">
        <v>2521</v>
      </c>
      <c r="L258" s="236">
        <v>9200</v>
      </c>
    </row>
    <row r="259" spans="1:12" ht="13.5" customHeight="1" x14ac:dyDescent="0.15">
      <c r="A259" s="14"/>
      <c r="B259" s="44"/>
      <c r="C259" s="45" t="s">
        <v>239</v>
      </c>
      <c r="D259" s="54"/>
      <c r="E259" s="55" t="s">
        <v>10</v>
      </c>
      <c r="F259" s="77">
        <v>3288</v>
      </c>
      <c r="G259" s="288">
        <v>2012</v>
      </c>
      <c r="H259" s="77">
        <v>41875</v>
      </c>
      <c r="I259" s="165">
        <v>26249</v>
      </c>
      <c r="J259" s="277">
        <v>19021</v>
      </c>
      <c r="K259" s="236">
        <v>54677</v>
      </c>
      <c r="L259" s="236">
        <v>90648</v>
      </c>
    </row>
    <row r="260" spans="1:12" ht="13.5" customHeight="1" x14ac:dyDescent="0.15">
      <c r="A260" s="14"/>
      <c r="B260" s="44"/>
      <c r="C260" s="45" t="s">
        <v>89</v>
      </c>
      <c r="D260" s="54"/>
      <c r="E260" s="55" t="s">
        <v>10</v>
      </c>
      <c r="F260" s="77">
        <v>494</v>
      </c>
      <c r="G260" s="288">
        <v>339</v>
      </c>
      <c r="H260" s="77">
        <v>1637</v>
      </c>
      <c r="I260" s="165">
        <v>1432</v>
      </c>
      <c r="J260" s="277">
        <v>399</v>
      </c>
      <c r="K260" s="236">
        <v>1341</v>
      </c>
      <c r="L260" s="236">
        <v>3186</v>
      </c>
    </row>
    <row r="261" spans="1:12" ht="13.5" customHeight="1" x14ac:dyDescent="0.15">
      <c r="A261" s="131"/>
      <c r="B261" s="148"/>
      <c r="C261" s="151" t="s">
        <v>104</v>
      </c>
      <c r="D261" s="152"/>
      <c r="E261" s="129" t="s">
        <v>10</v>
      </c>
      <c r="F261" s="136">
        <f>SUM(F254:F260)</f>
        <v>5524</v>
      </c>
      <c r="G261" s="309">
        <f>SUM(G254:G260)</f>
        <v>4412</v>
      </c>
      <c r="H261" s="137">
        <f>SUM(H254:H260)</f>
        <v>107732</v>
      </c>
      <c r="I261" s="205">
        <f>SUM(I254:I260)</f>
        <v>86320</v>
      </c>
      <c r="J261" s="278">
        <f t="shared" ref="J261:L261" si="25">SUM(J254:J260)</f>
        <v>29256</v>
      </c>
      <c r="K261" s="237">
        <f t="shared" si="25"/>
        <v>103395</v>
      </c>
      <c r="L261" s="237">
        <f t="shared" si="25"/>
        <v>187031</v>
      </c>
    </row>
    <row r="262" spans="1:12" ht="13.5" customHeight="1" x14ac:dyDescent="0.15">
      <c r="A262" s="17"/>
      <c r="B262" s="17"/>
      <c r="C262" s="26"/>
      <c r="D262" s="255"/>
      <c r="E262" s="21"/>
      <c r="F262" s="254"/>
      <c r="G262" s="254"/>
      <c r="H262" s="254"/>
      <c r="I262" s="254"/>
      <c r="J262" s="243"/>
      <c r="K262" s="243"/>
      <c r="L262" s="243"/>
    </row>
    <row r="263" spans="1:12" ht="13.5" customHeight="1" x14ac:dyDescent="0.15">
      <c r="A263" s="17"/>
      <c r="B263" s="17"/>
      <c r="C263" s="26"/>
      <c r="D263" s="255"/>
      <c r="E263" s="21"/>
      <c r="F263" s="254"/>
      <c r="G263" s="254"/>
      <c r="H263" s="254"/>
      <c r="I263" s="254"/>
      <c r="J263" s="243"/>
      <c r="K263" s="243"/>
      <c r="L263" s="243"/>
    </row>
    <row r="264" spans="1:12" ht="13.5" customHeight="1" x14ac:dyDescent="0.15">
      <c r="A264" s="17"/>
      <c r="B264" s="17"/>
      <c r="C264" s="26"/>
      <c r="D264" s="255"/>
      <c r="E264" s="21"/>
      <c r="F264" s="254"/>
      <c r="G264" s="254"/>
      <c r="H264" s="254"/>
      <c r="I264" s="254"/>
      <c r="J264" s="243"/>
      <c r="K264" s="243"/>
      <c r="L264" s="243"/>
    </row>
    <row r="265" spans="1:12" ht="13.5" customHeight="1" x14ac:dyDescent="0.15">
      <c r="A265" s="17"/>
      <c r="B265" s="17"/>
      <c r="C265" s="26"/>
      <c r="D265" s="255"/>
      <c r="E265" s="21"/>
      <c r="F265" s="254"/>
      <c r="G265" s="254"/>
      <c r="H265" s="254"/>
      <c r="I265" s="254"/>
      <c r="J265" s="243"/>
      <c r="K265" s="243"/>
      <c r="L265" s="243"/>
    </row>
    <row r="266" spans="1:12" ht="13.5" customHeight="1" x14ac:dyDescent="0.15">
      <c r="A266" s="17"/>
      <c r="B266" s="17"/>
      <c r="C266" s="26"/>
      <c r="D266" s="255"/>
      <c r="E266" s="21"/>
      <c r="F266" s="254"/>
      <c r="G266" s="254"/>
      <c r="H266" s="254"/>
      <c r="I266" s="254"/>
      <c r="J266" s="243"/>
      <c r="K266" s="243"/>
      <c r="L266" s="243"/>
    </row>
    <row r="267" spans="1:12" ht="13.5" customHeight="1" x14ac:dyDescent="0.15">
      <c r="A267" s="17"/>
      <c r="B267" s="17"/>
      <c r="C267" s="26"/>
      <c r="D267" s="255"/>
      <c r="E267" s="21"/>
      <c r="F267" s="254"/>
      <c r="G267" s="254"/>
      <c r="H267" s="254"/>
      <c r="I267" s="254"/>
      <c r="J267" s="243"/>
      <c r="K267" s="243"/>
      <c r="L267" s="243"/>
    </row>
    <row r="268" spans="1:12" ht="13.5" customHeight="1" x14ac:dyDescent="0.15">
      <c r="A268" s="17"/>
      <c r="B268" s="17"/>
      <c r="C268" s="26"/>
      <c r="D268" s="255"/>
      <c r="E268" s="21"/>
      <c r="F268" s="254"/>
      <c r="G268" s="254"/>
      <c r="H268" s="254"/>
      <c r="I268" s="254"/>
      <c r="J268" s="243"/>
      <c r="K268" s="243"/>
      <c r="L268" s="243"/>
    </row>
    <row r="269" spans="1:12" ht="13.5" customHeight="1" x14ac:dyDescent="0.15">
      <c r="A269" s="17"/>
      <c r="B269" s="17"/>
      <c r="C269" s="26"/>
      <c r="D269" s="255"/>
      <c r="E269" s="21"/>
      <c r="F269" s="254"/>
      <c r="G269" s="254"/>
      <c r="H269" s="254"/>
      <c r="I269" s="254"/>
      <c r="J269" s="243"/>
      <c r="K269" s="243"/>
      <c r="L269" s="243"/>
    </row>
    <row r="270" spans="1:12" ht="13.5" customHeight="1" x14ac:dyDescent="0.15">
      <c r="A270" s="17"/>
      <c r="B270" s="17"/>
      <c r="C270" s="28"/>
      <c r="D270" s="21"/>
      <c r="E270" s="21"/>
      <c r="F270" s="157"/>
      <c r="G270" s="157"/>
      <c r="H270" s="83"/>
      <c r="I270" s="22"/>
    </row>
    <row r="271" spans="1:12" s="1" customFormat="1" ht="13.5" customHeight="1" x14ac:dyDescent="0.15">
      <c r="A271" s="115" t="s">
        <v>15</v>
      </c>
      <c r="B271" s="116"/>
      <c r="C271" s="362" t="s">
        <v>135</v>
      </c>
      <c r="D271" s="19"/>
      <c r="E271" s="364" t="s">
        <v>81</v>
      </c>
      <c r="F271" s="366" t="s">
        <v>325</v>
      </c>
      <c r="G271" s="367"/>
      <c r="H271" s="366" t="s">
        <v>326</v>
      </c>
      <c r="I271" s="368"/>
      <c r="J271" s="372" t="s">
        <v>269</v>
      </c>
      <c r="K271" s="372"/>
      <c r="L271" s="373"/>
    </row>
    <row r="272" spans="1:12" ht="13.5" customHeight="1" x14ac:dyDescent="0.15">
      <c r="A272" s="138" t="s">
        <v>78</v>
      </c>
      <c r="B272" s="121"/>
      <c r="C272" s="363"/>
      <c r="D272" s="139"/>
      <c r="E272" s="365"/>
      <c r="F272" s="24" t="s">
        <v>79</v>
      </c>
      <c r="G272" s="272" t="s">
        <v>80</v>
      </c>
      <c r="H272" s="24" t="s">
        <v>79</v>
      </c>
      <c r="I272" s="164" t="s">
        <v>80</v>
      </c>
      <c r="J272" s="114" t="s">
        <v>327</v>
      </c>
      <c r="K272" s="114" t="s">
        <v>328</v>
      </c>
      <c r="L272" s="24" t="s">
        <v>246</v>
      </c>
    </row>
    <row r="273" spans="1:12" ht="13.5" customHeight="1" x14ac:dyDescent="0.15">
      <c r="A273" s="14" t="s">
        <v>122</v>
      </c>
      <c r="B273" s="44"/>
      <c r="C273" s="45" t="s">
        <v>112</v>
      </c>
      <c r="D273" s="54"/>
      <c r="E273" s="55" t="s">
        <v>10</v>
      </c>
      <c r="F273" s="77"/>
      <c r="G273" s="288"/>
      <c r="H273" s="77"/>
      <c r="I273" s="165"/>
      <c r="J273" s="280"/>
      <c r="K273" s="242"/>
      <c r="L273" s="242"/>
    </row>
    <row r="274" spans="1:12" ht="13.5" customHeight="1" x14ac:dyDescent="0.15">
      <c r="A274" s="13" t="s">
        <v>27</v>
      </c>
      <c r="B274" s="44"/>
      <c r="C274" s="45" t="s">
        <v>151</v>
      </c>
      <c r="D274" s="54"/>
      <c r="E274" s="55" t="s">
        <v>233</v>
      </c>
      <c r="F274" s="77">
        <v>10172</v>
      </c>
      <c r="G274" s="288">
        <v>17241</v>
      </c>
      <c r="H274" s="77">
        <v>700</v>
      </c>
      <c r="I274" s="165">
        <v>1898</v>
      </c>
      <c r="J274" s="277">
        <v>525</v>
      </c>
      <c r="K274" s="236">
        <v>525</v>
      </c>
      <c r="L274" s="236">
        <v>1400</v>
      </c>
    </row>
    <row r="275" spans="1:12" ht="13.5" customHeight="1" x14ac:dyDescent="0.15">
      <c r="A275" s="13"/>
      <c r="B275" s="44"/>
      <c r="C275" s="45" t="s">
        <v>101</v>
      </c>
      <c r="D275" s="46"/>
      <c r="E275" s="47" t="s">
        <v>10</v>
      </c>
      <c r="F275" s="77" t="s">
        <v>331</v>
      </c>
      <c r="G275" s="288" t="s">
        <v>331</v>
      </c>
      <c r="H275" s="77"/>
      <c r="I275" s="165"/>
      <c r="J275" s="277" t="s">
        <v>299</v>
      </c>
      <c r="K275" s="236" t="s">
        <v>299</v>
      </c>
      <c r="L275" s="236"/>
    </row>
    <row r="276" spans="1:12" ht="13.5" customHeight="1" x14ac:dyDescent="0.15">
      <c r="A276" s="13"/>
      <c r="B276" s="44"/>
      <c r="C276" s="45" t="s">
        <v>96</v>
      </c>
      <c r="D276" s="54"/>
      <c r="E276" s="55" t="s">
        <v>10</v>
      </c>
      <c r="F276" s="77"/>
      <c r="G276" s="288"/>
      <c r="H276" s="77">
        <v>37172</v>
      </c>
      <c r="I276" s="165">
        <v>50920</v>
      </c>
      <c r="J276" s="277">
        <v>11292</v>
      </c>
      <c r="K276" s="236">
        <v>39675</v>
      </c>
      <c r="L276" s="236">
        <v>83802</v>
      </c>
    </row>
    <row r="277" spans="1:12" ht="13.5" customHeight="1" x14ac:dyDescent="0.15">
      <c r="A277" s="13"/>
      <c r="B277" s="44"/>
      <c r="C277" s="45" t="s">
        <v>83</v>
      </c>
      <c r="D277" s="46"/>
      <c r="E277" s="47" t="s">
        <v>10</v>
      </c>
      <c r="F277" s="77"/>
      <c r="G277" s="288"/>
      <c r="H277" s="77">
        <v>45740</v>
      </c>
      <c r="I277" s="165">
        <v>55164</v>
      </c>
      <c r="J277" s="277">
        <v>29640</v>
      </c>
      <c r="K277" s="236">
        <v>62280</v>
      </c>
      <c r="L277" s="236">
        <v>214420</v>
      </c>
    </row>
    <row r="278" spans="1:12" ht="13.5" customHeight="1" x14ac:dyDescent="0.15">
      <c r="A278" s="13"/>
      <c r="B278" s="44"/>
      <c r="C278" s="45" t="s">
        <v>213</v>
      </c>
      <c r="D278" s="54"/>
      <c r="E278" s="47" t="s">
        <v>10</v>
      </c>
      <c r="F278" s="77">
        <v>3540</v>
      </c>
      <c r="G278" s="288">
        <v>3412</v>
      </c>
      <c r="H278" s="77">
        <v>14340</v>
      </c>
      <c r="I278" s="165">
        <v>7249</v>
      </c>
      <c r="J278" s="277">
        <v>3800</v>
      </c>
      <c r="K278" s="236">
        <v>31797</v>
      </c>
      <c r="L278" s="236">
        <v>51428</v>
      </c>
    </row>
    <row r="279" spans="1:12" ht="13.5" customHeight="1" x14ac:dyDescent="0.15">
      <c r="A279" s="13"/>
      <c r="B279" s="44"/>
      <c r="C279" s="45" t="s">
        <v>108</v>
      </c>
      <c r="D279" s="46"/>
      <c r="E279" s="47" t="s">
        <v>10</v>
      </c>
      <c r="F279" s="77">
        <v>4482606</v>
      </c>
      <c r="G279" s="288">
        <v>795224</v>
      </c>
      <c r="H279" s="77">
        <v>18469395</v>
      </c>
      <c r="I279" s="165">
        <v>3240134</v>
      </c>
      <c r="J279" s="277">
        <v>3554204</v>
      </c>
      <c r="K279" s="236">
        <v>18417294</v>
      </c>
      <c r="L279" s="236">
        <v>37058788</v>
      </c>
    </row>
    <row r="280" spans="1:12" ht="13.5" customHeight="1" x14ac:dyDescent="0.15">
      <c r="A280" s="13"/>
      <c r="B280" s="44"/>
      <c r="C280" s="45" t="s">
        <v>86</v>
      </c>
      <c r="D280" s="46"/>
      <c r="E280" s="47" t="s">
        <v>10</v>
      </c>
      <c r="F280" s="77">
        <v>442581</v>
      </c>
      <c r="G280" s="288">
        <v>76124</v>
      </c>
      <c r="H280" s="77">
        <v>689001</v>
      </c>
      <c r="I280" s="165">
        <v>130586</v>
      </c>
      <c r="J280" s="277">
        <v>107500</v>
      </c>
      <c r="K280" s="236">
        <v>387000</v>
      </c>
      <c r="L280" s="236">
        <v>1088954</v>
      </c>
    </row>
    <row r="281" spans="1:12" ht="13.5" customHeight="1" x14ac:dyDescent="0.15">
      <c r="A281" s="13"/>
      <c r="B281" s="50"/>
      <c r="C281" s="51" t="s">
        <v>257</v>
      </c>
      <c r="D281" s="42"/>
      <c r="E281" s="43" t="s">
        <v>10</v>
      </c>
      <c r="F281" s="80"/>
      <c r="G281" s="291"/>
      <c r="H281" s="80"/>
      <c r="I281" s="169"/>
      <c r="J281" s="335" t="s">
        <v>299</v>
      </c>
      <c r="K281" s="262" t="s">
        <v>299</v>
      </c>
      <c r="L281" s="262"/>
    </row>
    <row r="282" spans="1:12" ht="13.5" customHeight="1" x14ac:dyDescent="0.15">
      <c r="A282" s="13"/>
      <c r="B282" s="44"/>
      <c r="C282" s="45" t="s">
        <v>103</v>
      </c>
      <c r="D282" s="46"/>
      <c r="E282" s="47" t="s">
        <v>10</v>
      </c>
      <c r="F282" s="77">
        <v>200</v>
      </c>
      <c r="G282" s="288">
        <v>2657</v>
      </c>
      <c r="H282" s="77">
        <v>825</v>
      </c>
      <c r="I282" s="165">
        <v>6019</v>
      </c>
      <c r="J282" s="336">
        <v>273</v>
      </c>
      <c r="K282" s="248">
        <v>1162</v>
      </c>
      <c r="L282" s="248">
        <v>1862</v>
      </c>
    </row>
    <row r="283" spans="1:12" ht="13.5" customHeight="1" x14ac:dyDescent="0.15">
      <c r="A283" s="13"/>
      <c r="B283" s="44"/>
      <c r="C283" s="45" t="s">
        <v>146</v>
      </c>
      <c r="D283" s="46"/>
      <c r="E283" s="47" t="s">
        <v>10</v>
      </c>
      <c r="F283" s="77" t="s">
        <v>331</v>
      </c>
      <c r="G283" s="288" t="s">
        <v>331</v>
      </c>
      <c r="H283" s="77">
        <v>1812</v>
      </c>
      <c r="I283" s="165">
        <v>1841</v>
      </c>
      <c r="J283" s="336">
        <v>2176</v>
      </c>
      <c r="K283" s="248">
        <v>4704</v>
      </c>
      <c r="L283" s="248">
        <v>18174</v>
      </c>
    </row>
    <row r="284" spans="1:12" ht="13.5" customHeight="1" x14ac:dyDescent="0.15">
      <c r="A284" s="14"/>
      <c r="B284" s="44"/>
      <c r="C284" s="73" t="s">
        <v>88</v>
      </c>
      <c r="D284" s="46"/>
      <c r="E284" s="47" t="s">
        <v>10</v>
      </c>
      <c r="F284" s="77" t="s">
        <v>331</v>
      </c>
      <c r="G284" s="288" t="s">
        <v>331</v>
      </c>
      <c r="H284" s="77">
        <v>1018</v>
      </c>
      <c r="I284" s="165">
        <v>1295</v>
      </c>
      <c r="J284" s="336" t="s">
        <v>299</v>
      </c>
      <c r="K284" s="248">
        <v>2506</v>
      </c>
      <c r="L284" s="248">
        <v>2506</v>
      </c>
    </row>
    <row r="285" spans="1:12" ht="13.5" customHeight="1" x14ac:dyDescent="0.15">
      <c r="A285" s="14"/>
      <c r="B285" s="72"/>
      <c r="C285" s="73" t="s">
        <v>138</v>
      </c>
      <c r="D285" s="154"/>
      <c r="E285" s="47" t="s">
        <v>10</v>
      </c>
      <c r="F285" s="77"/>
      <c r="G285" s="288"/>
      <c r="H285" s="77">
        <v>475</v>
      </c>
      <c r="I285" s="170">
        <v>362</v>
      </c>
      <c r="J285" s="336" t="s">
        <v>299</v>
      </c>
      <c r="K285" s="248">
        <v>440</v>
      </c>
      <c r="L285" s="248">
        <v>2815</v>
      </c>
    </row>
    <row r="286" spans="1:12" ht="13.5" customHeight="1" x14ac:dyDescent="0.15">
      <c r="A286" s="13"/>
      <c r="B286" s="72"/>
      <c r="C286" s="73" t="s">
        <v>133</v>
      </c>
      <c r="D286" s="154"/>
      <c r="E286" s="47" t="s">
        <v>10</v>
      </c>
      <c r="F286" s="77"/>
      <c r="G286" s="288"/>
      <c r="H286" s="77"/>
      <c r="I286" s="170"/>
      <c r="J286" s="336">
        <v>1464</v>
      </c>
      <c r="K286" s="248">
        <v>1964</v>
      </c>
      <c r="L286" s="248">
        <v>1964</v>
      </c>
    </row>
    <row r="287" spans="1:12" ht="13.5" customHeight="1" x14ac:dyDescent="0.15">
      <c r="A287" s="13"/>
      <c r="B287" s="72"/>
      <c r="C287" s="73" t="s">
        <v>97</v>
      </c>
      <c r="D287" s="154"/>
      <c r="E287" s="194" t="s">
        <v>10</v>
      </c>
      <c r="F287" s="77">
        <v>160</v>
      </c>
      <c r="G287" s="288">
        <v>800</v>
      </c>
      <c r="H287" s="77">
        <v>11904</v>
      </c>
      <c r="I287" s="170">
        <v>11004</v>
      </c>
      <c r="J287" s="336">
        <v>975</v>
      </c>
      <c r="K287" s="248">
        <v>11340</v>
      </c>
      <c r="L287" s="248">
        <v>13945</v>
      </c>
    </row>
    <row r="288" spans="1:12" ht="13.5" customHeight="1" x14ac:dyDescent="0.15">
      <c r="A288" s="13"/>
      <c r="B288" s="44"/>
      <c r="C288" s="45" t="s">
        <v>259</v>
      </c>
      <c r="D288" s="46"/>
      <c r="E288" s="47" t="s">
        <v>10</v>
      </c>
      <c r="F288" s="77"/>
      <c r="G288" s="288"/>
      <c r="H288" s="77"/>
      <c r="I288" s="165"/>
      <c r="J288" s="336"/>
      <c r="K288" s="248"/>
      <c r="L288" s="248"/>
    </row>
    <row r="289" spans="1:12" ht="13.5" customHeight="1" x14ac:dyDescent="0.15">
      <c r="A289" s="128"/>
      <c r="B289" s="123"/>
      <c r="C289" s="70" t="s">
        <v>82</v>
      </c>
      <c r="D289" s="71"/>
      <c r="E289" s="129" t="s">
        <v>10</v>
      </c>
      <c r="F289" s="137">
        <f t="shared" ref="F289:L289" si="26">SUM(F262:F288)</f>
        <v>4939259</v>
      </c>
      <c r="G289" s="295">
        <f t="shared" si="26"/>
        <v>895458</v>
      </c>
      <c r="H289" s="137">
        <f t="shared" si="26"/>
        <v>19272382</v>
      </c>
      <c r="I289" s="203">
        <f t="shared" si="26"/>
        <v>3506472</v>
      </c>
      <c r="J289" s="337">
        <f t="shared" si="26"/>
        <v>3711849</v>
      </c>
      <c r="K289" s="249">
        <f t="shared" si="26"/>
        <v>18960687</v>
      </c>
      <c r="L289" s="249">
        <f t="shared" si="26"/>
        <v>38540058</v>
      </c>
    </row>
    <row r="290" spans="1:12" ht="13.5" customHeight="1" x14ac:dyDescent="0.15">
      <c r="A290" s="14" t="s">
        <v>123</v>
      </c>
      <c r="B290" s="32"/>
      <c r="C290" s="25"/>
      <c r="D290" s="67"/>
      <c r="E290" s="33"/>
      <c r="F290" s="88"/>
      <c r="G290" s="333"/>
      <c r="H290" s="88"/>
      <c r="I290" s="172"/>
      <c r="J290" s="338"/>
      <c r="K290" s="250"/>
      <c r="L290" s="251"/>
    </row>
    <row r="291" spans="1:12" ht="13.5" customHeight="1" x14ac:dyDescent="0.15">
      <c r="A291" s="128" t="s">
        <v>139</v>
      </c>
      <c r="B291" s="69"/>
      <c r="C291" s="70"/>
      <c r="D291" s="71"/>
      <c r="E291" s="129" t="s">
        <v>10</v>
      </c>
      <c r="F291" s="136"/>
      <c r="G291" s="309"/>
      <c r="H291" s="137"/>
      <c r="I291" s="205"/>
      <c r="J291" s="339"/>
      <c r="K291" s="252"/>
      <c r="L291" s="253"/>
    </row>
    <row r="292" spans="1:12" ht="13.5" customHeight="1" x14ac:dyDescent="0.15">
      <c r="A292" s="14" t="s">
        <v>124</v>
      </c>
      <c r="B292" s="44"/>
      <c r="C292" s="45" t="s">
        <v>213</v>
      </c>
      <c r="D292" s="54"/>
      <c r="E292" s="55" t="s">
        <v>10</v>
      </c>
      <c r="F292" s="77">
        <v>5206146</v>
      </c>
      <c r="G292" s="288">
        <v>830787</v>
      </c>
      <c r="H292" s="77">
        <v>28280415</v>
      </c>
      <c r="I292" s="165">
        <v>4536015</v>
      </c>
      <c r="J292" s="340">
        <v>5882264</v>
      </c>
      <c r="K292" s="247">
        <v>20398941</v>
      </c>
      <c r="L292" s="247">
        <v>25406726</v>
      </c>
    </row>
    <row r="293" spans="1:12" ht="13.5" customHeight="1" x14ac:dyDescent="0.15">
      <c r="A293" s="13" t="s">
        <v>131</v>
      </c>
      <c r="B293" s="72"/>
      <c r="C293" s="45" t="s">
        <v>86</v>
      </c>
      <c r="D293" s="46"/>
      <c r="E293" s="47" t="s">
        <v>10</v>
      </c>
      <c r="F293" s="81">
        <v>760945</v>
      </c>
      <c r="G293" s="213">
        <v>113707</v>
      </c>
      <c r="H293" s="81">
        <v>8611383</v>
      </c>
      <c r="I293" s="170">
        <v>1345228</v>
      </c>
      <c r="J293" s="336">
        <v>2158754</v>
      </c>
      <c r="K293" s="248">
        <v>18648564</v>
      </c>
      <c r="L293" s="248">
        <v>52733184</v>
      </c>
    </row>
    <row r="294" spans="1:12" ht="13.5" customHeight="1" x14ac:dyDescent="0.15">
      <c r="A294" s="13"/>
      <c r="B294" s="44"/>
      <c r="C294" s="45" t="s">
        <v>222</v>
      </c>
      <c r="D294" s="54"/>
      <c r="E294" s="55" t="s">
        <v>10</v>
      </c>
      <c r="F294" s="77"/>
      <c r="G294" s="288"/>
      <c r="H294" s="77"/>
      <c r="I294" s="165"/>
      <c r="J294" s="336"/>
      <c r="K294" s="248">
        <v>5510</v>
      </c>
      <c r="L294" s="248">
        <v>4180</v>
      </c>
    </row>
    <row r="295" spans="1:12" ht="13.5" customHeight="1" x14ac:dyDescent="0.15">
      <c r="A295" s="128"/>
      <c r="B295" s="123"/>
      <c r="C295" s="70" t="s">
        <v>82</v>
      </c>
      <c r="D295" s="71"/>
      <c r="E295" s="129" t="s">
        <v>10</v>
      </c>
      <c r="F295" s="137">
        <f>SUM(F292:F294)</f>
        <v>5967091</v>
      </c>
      <c r="G295" s="295">
        <f>SUM(G292:G294)</f>
        <v>944494</v>
      </c>
      <c r="H295" s="137">
        <f>SUM(H292:H294)</f>
        <v>36891798</v>
      </c>
      <c r="I295" s="203">
        <f>SUM(I292:I294)</f>
        <v>5881243</v>
      </c>
      <c r="J295" s="337">
        <f t="shared" ref="J295:L295" si="27">SUM(J292:J294)</f>
        <v>8041018</v>
      </c>
      <c r="K295" s="249">
        <f t="shared" si="27"/>
        <v>39053015</v>
      </c>
      <c r="L295" s="249">
        <f t="shared" si="27"/>
        <v>78144090</v>
      </c>
    </row>
    <row r="296" spans="1:12" ht="13.5" customHeight="1" x14ac:dyDescent="0.15">
      <c r="A296" s="14" t="s">
        <v>125</v>
      </c>
      <c r="B296" s="17"/>
      <c r="C296" s="17"/>
      <c r="D296" s="17"/>
      <c r="E296" s="23"/>
      <c r="F296" s="90"/>
      <c r="G296" s="334"/>
      <c r="H296" s="90"/>
      <c r="I296" s="176"/>
      <c r="J296" s="340"/>
      <c r="K296" s="247"/>
      <c r="L296" s="247"/>
    </row>
    <row r="297" spans="1:12" ht="13.5" customHeight="1" x14ac:dyDescent="0.15">
      <c r="A297" s="13" t="s">
        <v>116</v>
      </c>
      <c r="B297" s="17"/>
      <c r="C297" s="17"/>
      <c r="D297" s="17"/>
      <c r="E297" s="23"/>
      <c r="F297" s="90"/>
      <c r="G297" s="334"/>
      <c r="H297" s="90"/>
      <c r="I297" s="176"/>
      <c r="J297" s="336"/>
      <c r="K297" s="248"/>
      <c r="L297" s="248"/>
    </row>
    <row r="298" spans="1:12" ht="13.5" customHeight="1" x14ac:dyDescent="0.15">
      <c r="A298" s="14"/>
      <c r="B298" s="50"/>
      <c r="C298" s="228" t="s">
        <v>134</v>
      </c>
      <c r="D298" s="52"/>
      <c r="E298" s="53" t="s">
        <v>10</v>
      </c>
      <c r="F298" s="80">
        <v>1513212</v>
      </c>
      <c r="G298" s="291">
        <v>1173855</v>
      </c>
      <c r="H298" s="80">
        <v>4904451</v>
      </c>
      <c r="I298" s="169">
        <v>3784969</v>
      </c>
      <c r="J298" s="336">
        <v>1557929</v>
      </c>
      <c r="K298" s="248">
        <v>4231247</v>
      </c>
      <c r="L298" s="248">
        <v>7676483</v>
      </c>
    </row>
    <row r="299" spans="1:12" ht="13.5" customHeight="1" x14ac:dyDescent="0.15">
      <c r="A299" s="128"/>
      <c r="B299" s="123"/>
      <c r="C299" s="70" t="s">
        <v>82</v>
      </c>
      <c r="D299" s="71"/>
      <c r="E299" s="129" t="s">
        <v>10</v>
      </c>
      <c r="F299" s="137">
        <f>SUM(F298)</f>
        <v>1513212</v>
      </c>
      <c r="G299" s="295">
        <f>SUM(G298)</f>
        <v>1173855</v>
      </c>
      <c r="H299" s="137">
        <f>SUM(H298)</f>
        <v>4904451</v>
      </c>
      <c r="I299" s="203">
        <f>SUM(I298)</f>
        <v>3784969</v>
      </c>
      <c r="J299" s="337">
        <f t="shared" ref="J299:L299" si="28">SUM(J298)</f>
        <v>1557929</v>
      </c>
      <c r="K299" s="249">
        <f t="shared" si="28"/>
        <v>4231247</v>
      </c>
      <c r="L299" s="249">
        <f t="shared" si="28"/>
        <v>7676483</v>
      </c>
    </row>
    <row r="300" spans="1:12" ht="13.5" customHeight="1" x14ac:dyDescent="0.15">
      <c r="A300" s="14" t="s">
        <v>126</v>
      </c>
      <c r="B300" s="17"/>
      <c r="C300" s="17"/>
      <c r="D300" s="17"/>
      <c r="E300" s="23"/>
      <c r="F300" s="90"/>
      <c r="G300" s="334"/>
      <c r="H300" s="90"/>
      <c r="I300" s="176"/>
      <c r="J300" s="340"/>
      <c r="K300" s="247"/>
      <c r="L300" s="247"/>
    </row>
    <row r="301" spans="1:12" ht="13.5" customHeight="1" x14ac:dyDescent="0.15">
      <c r="A301" s="13" t="s">
        <v>127</v>
      </c>
      <c r="B301" s="15"/>
      <c r="C301" s="17"/>
      <c r="D301" s="17"/>
      <c r="E301" s="23"/>
      <c r="F301" s="90"/>
      <c r="G301" s="334"/>
      <c r="H301" s="90"/>
      <c r="I301" s="176"/>
      <c r="J301" s="336"/>
      <c r="K301" s="248"/>
      <c r="L301" s="248"/>
    </row>
    <row r="302" spans="1:12" ht="13.5" customHeight="1" x14ac:dyDescent="0.15">
      <c r="A302" s="13"/>
      <c r="B302" s="50"/>
      <c r="C302" s="51" t="s">
        <v>83</v>
      </c>
      <c r="D302" s="52"/>
      <c r="E302" s="53" t="s">
        <v>10</v>
      </c>
      <c r="F302" s="80">
        <v>103105</v>
      </c>
      <c r="G302" s="291">
        <v>111552</v>
      </c>
      <c r="H302" s="80">
        <v>1152665</v>
      </c>
      <c r="I302" s="169">
        <v>1200083</v>
      </c>
      <c r="J302" s="336">
        <v>163880</v>
      </c>
      <c r="K302" s="248">
        <v>955380</v>
      </c>
      <c r="L302" s="248">
        <v>2033725</v>
      </c>
    </row>
    <row r="303" spans="1:12" ht="13.5" customHeight="1" x14ac:dyDescent="0.15">
      <c r="A303" s="13"/>
      <c r="B303" s="44"/>
      <c r="C303" s="45" t="s">
        <v>213</v>
      </c>
      <c r="D303" s="46"/>
      <c r="E303" s="47" t="s">
        <v>10</v>
      </c>
      <c r="F303" s="77" t="s">
        <v>331</v>
      </c>
      <c r="G303" s="288" t="s">
        <v>331</v>
      </c>
      <c r="H303" s="77">
        <v>232180</v>
      </c>
      <c r="I303" s="165">
        <v>193985</v>
      </c>
      <c r="J303" s="336" t="s">
        <v>299</v>
      </c>
      <c r="K303" s="248">
        <v>120650</v>
      </c>
      <c r="L303" s="248">
        <v>216600</v>
      </c>
    </row>
    <row r="304" spans="1:12" ht="13.5" customHeight="1" x14ac:dyDescent="0.15">
      <c r="A304" s="13"/>
      <c r="B304" s="44"/>
      <c r="C304" s="45" t="s">
        <v>88</v>
      </c>
      <c r="D304" s="54"/>
      <c r="E304" s="55" t="s">
        <v>10</v>
      </c>
      <c r="F304" s="77">
        <v>301875</v>
      </c>
      <c r="G304" s="288">
        <v>287729</v>
      </c>
      <c r="H304" s="77">
        <v>2170910</v>
      </c>
      <c r="I304" s="165">
        <v>2200673</v>
      </c>
      <c r="J304" s="336">
        <v>243625</v>
      </c>
      <c r="K304" s="248">
        <v>1717795</v>
      </c>
      <c r="L304" s="248">
        <v>3082170</v>
      </c>
    </row>
    <row r="305" spans="1:12" ht="13.5" customHeight="1" x14ac:dyDescent="0.15">
      <c r="A305" s="13"/>
      <c r="B305" s="44"/>
      <c r="C305" s="45" t="s">
        <v>91</v>
      </c>
      <c r="D305" s="54"/>
      <c r="E305" s="55" t="s">
        <v>10</v>
      </c>
      <c r="F305" s="77">
        <v>20700</v>
      </c>
      <c r="G305" s="288">
        <v>31209</v>
      </c>
      <c r="H305" s="77">
        <v>82725</v>
      </c>
      <c r="I305" s="165">
        <v>115078</v>
      </c>
      <c r="J305" s="336">
        <v>16325</v>
      </c>
      <c r="K305" s="248">
        <v>17700</v>
      </c>
      <c r="L305" s="248">
        <v>99925</v>
      </c>
    </row>
    <row r="306" spans="1:12" ht="13.5" customHeight="1" x14ac:dyDescent="0.15">
      <c r="A306" s="128"/>
      <c r="B306" s="123"/>
      <c r="C306" s="70" t="s">
        <v>82</v>
      </c>
      <c r="D306" s="71"/>
      <c r="E306" s="129" t="s">
        <v>10</v>
      </c>
      <c r="F306" s="137">
        <f>SUM(F302:F305)</f>
        <v>425680</v>
      </c>
      <c r="G306" s="295">
        <f>SUM(G302:G305)</f>
        <v>430490</v>
      </c>
      <c r="H306" s="137">
        <f>SUM(H302:H305)</f>
        <v>3638480</v>
      </c>
      <c r="I306" s="203">
        <f>SUM(I302:I305)</f>
        <v>3709819</v>
      </c>
      <c r="J306" s="337">
        <f t="shared" ref="J306:L306" si="29">SUM(J302:J305)</f>
        <v>423830</v>
      </c>
      <c r="K306" s="249">
        <f t="shared" si="29"/>
        <v>2811525</v>
      </c>
      <c r="L306" s="249">
        <f t="shared" si="29"/>
        <v>5432420</v>
      </c>
    </row>
    <row r="307" spans="1:12" ht="13.5" customHeight="1" x14ac:dyDescent="0.15">
      <c r="A307" s="14" t="s">
        <v>128</v>
      </c>
      <c r="B307" s="17"/>
      <c r="C307" s="17"/>
      <c r="D307" s="17"/>
      <c r="E307" s="23"/>
      <c r="F307" s="90"/>
      <c r="G307" s="334"/>
      <c r="H307" s="90"/>
      <c r="I307" s="176"/>
      <c r="J307" s="340"/>
      <c r="K307" s="247"/>
      <c r="L307" s="247"/>
    </row>
    <row r="308" spans="1:12" ht="13.5" customHeight="1" x14ac:dyDescent="0.15">
      <c r="A308" s="13" t="s">
        <v>117</v>
      </c>
      <c r="B308" s="15"/>
      <c r="C308" s="17"/>
      <c r="D308" s="17"/>
      <c r="E308" s="23"/>
      <c r="F308" s="90"/>
      <c r="G308" s="334"/>
      <c r="H308" s="90"/>
      <c r="I308" s="176"/>
      <c r="J308" s="336"/>
      <c r="K308" s="248"/>
      <c r="L308" s="248"/>
    </row>
    <row r="309" spans="1:12" ht="13.5" customHeight="1" x14ac:dyDescent="0.15">
      <c r="A309" s="13"/>
      <c r="B309" s="15"/>
      <c r="C309" s="20" t="s">
        <v>281</v>
      </c>
      <c r="D309" s="17"/>
      <c r="E309" s="23" t="s">
        <v>282</v>
      </c>
      <c r="F309" s="84"/>
      <c r="G309" s="360"/>
      <c r="H309" s="84">
        <v>22740</v>
      </c>
      <c r="I309" s="318">
        <v>17617</v>
      </c>
      <c r="J309" s="336"/>
      <c r="K309" s="248"/>
      <c r="L309" s="248">
        <v>140</v>
      </c>
    </row>
    <row r="310" spans="1:12" ht="13.5" customHeight="1" x14ac:dyDescent="0.15">
      <c r="A310" s="13"/>
      <c r="B310" s="15"/>
      <c r="C310" s="20" t="s">
        <v>322</v>
      </c>
      <c r="D310" s="17"/>
      <c r="E310" s="23" t="s">
        <v>233</v>
      </c>
      <c r="F310" s="350"/>
      <c r="G310" s="349"/>
      <c r="H310" s="350">
        <v>8740</v>
      </c>
      <c r="I310" s="341">
        <v>6899</v>
      </c>
      <c r="J310" s="336"/>
      <c r="K310" s="248"/>
      <c r="L310" s="248"/>
    </row>
    <row r="311" spans="1:12" ht="13.5" customHeight="1" x14ac:dyDescent="0.15">
      <c r="A311" s="13"/>
      <c r="B311" s="50"/>
      <c r="C311" s="197" t="s">
        <v>258</v>
      </c>
      <c r="D311" s="59"/>
      <c r="E311" s="60" t="s">
        <v>10</v>
      </c>
      <c r="F311" s="195"/>
      <c r="G311" s="310"/>
      <c r="H311" s="195">
        <v>132</v>
      </c>
      <c r="I311" s="341">
        <v>562</v>
      </c>
      <c r="J311" s="336"/>
      <c r="K311" s="248"/>
      <c r="L311" s="248">
        <v>128</v>
      </c>
    </row>
    <row r="312" spans="1:12" ht="13.5" customHeight="1" x14ac:dyDescent="0.15">
      <c r="A312" s="13"/>
      <c r="B312" s="44"/>
      <c r="C312" s="45" t="s">
        <v>88</v>
      </c>
      <c r="D312" s="46"/>
      <c r="E312" s="47" t="s">
        <v>10</v>
      </c>
      <c r="F312" s="195"/>
      <c r="G312" s="310"/>
      <c r="H312" s="195"/>
      <c r="I312" s="341"/>
      <c r="J312" s="336"/>
      <c r="K312" s="248"/>
      <c r="L312" s="248"/>
    </row>
    <row r="313" spans="1:12" ht="13.5" customHeight="1" x14ac:dyDescent="0.15">
      <c r="A313" s="13"/>
      <c r="B313" s="44"/>
      <c r="C313" s="229" t="s">
        <v>134</v>
      </c>
      <c r="D313" s="54"/>
      <c r="E313" s="55" t="s">
        <v>10</v>
      </c>
      <c r="F313" s="77">
        <v>400</v>
      </c>
      <c r="G313" s="288">
        <v>275</v>
      </c>
      <c r="H313" s="77">
        <v>400</v>
      </c>
      <c r="I313" s="165">
        <v>275</v>
      </c>
      <c r="J313" s="336">
        <v>11475</v>
      </c>
      <c r="K313" s="248">
        <v>62150</v>
      </c>
      <c r="L313" s="248">
        <v>184612</v>
      </c>
    </row>
    <row r="314" spans="1:12" ht="13.5" customHeight="1" x14ac:dyDescent="0.15">
      <c r="A314" s="128"/>
      <c r="B314" s="123"/>
      <c r="C314" s="70" t="s">
        <v>82</v>
      </c>
      <c r="D314" s="71"/>
      <c r="E314" s="68" t="s">
        <v>10</v>
      </c>
      <c r="F314" s="89">
        <f>SUM(F309:F313)</f>
        <v>400</v>
      </c>
      <c r="G314" s="309">
        <f>SUM(G309:G313)</f>
        <v>275</v>
      </c>
      <c r="H314" s="137">
        <f t="shared" ref="H314:I314" si="30">SUM(H309:H313)</f>
        <v>32012</v>
      </c>
      <c r="I314" s="203">
        <f t="shared" si="30"/>
        <v>25353</v>
      </c>
      <c r="J314" s="337">
        <f t="shared" ref="J314:L314" si="31">SUM(J309:J313)</f>
        <v>11475</v>
      </c>
      <c r="K314" s="249">
        <f t="shared" si="31"/>
        <v>62150</v>
      </c>
      <c r="L314" s="249">
        <f t="shared" si="31"/>
        <v>184880</v>
      </c>
    </row>
    <row r="315" spans="1:12" ht="13.5" customHeight="1" x14ac:dyDescent="0.15">
      <c r="A315" s="14" t="s">
        <v>129</v>
      </c>
      <c r="B315" s="17"/>
      <c r="C315" s="17"/>
      <c r="D315" s="17"/>
      <c r="E315" s="23"/>
      <c r="F315" s="90"/>
      <c r="G315" s="334"/>
      <c r="H315" s="90"/>
      <c r="I315" s="176"/>
      <c r="J315" s="340"/>
      <c r="K315" s="247"/>
      <c r="L315" s="247"/>
    </row>
    <row r="316" spans="1:12" ht="13.5" customHeight="1" x14ac:dyDescent="0.15">
      <c r="A316" s="13" t="s">
        <v>118</v>
      </c>
      <c r="B316" s="17"/>
      <c r="C316" s="17"/>
      <c r="D316" s="17"/>
      <c r="E316" s="23"/>
      <c r="F316" s="90"/>
      <c r="G316" s="334"/>
      <c r="H316" s="90"/>
      <c r="I316" s="176"/>
      <c r="J316" s="336"/>
      <c r="K316" s="248"/>
      <c r="L316" s="248"/>
    </row>
    <row r="317" spans="1:12" ht="13.5" customHeight="1" x14ac:dyDescent="0.15">
      <c r="A317" s="13"/>
      <c r="B317" s="50"/>
      <c r="C317" s="51" t="s">
        <v>151</v>
      </c>
      <c r="D317" s="52"/>
      <c r="E317" s="53" t="s">
        <v>10</v>
      </c>
      <c r="F317" s="155"/>
      <c r="G317" s="305"/>
      <c r="H317" s="155">
        <v>540</v>
      </c>
      <c r="I317" s="169">
        <v>1104</v>
      </c>
      <c r="J317" s="336"/>
      <c r="K317" s="248">
        <v>540</v>
      </c>
      <c r="L317" s="248">
        <v>810</v>
      </c>
    </row>
    <row r="318" spans="1:12" ht="13.5" customHeight="1" x14ac:dyDescent="0.15">
      <c r="A318" s="13"/>
      <c r="B318" s="50"/>
      <c r="C318" s="51" t="s">
        <v>106</v>
      </c>
      <c r="D318" s="52"/>
      <c r="E318" s="53" t="s">
        <v>10</v>
      </c>
      <c r="F318" s="77">
        <v>62515</v>
      </c>
      <c r="G318" s="288">
        <v>52204</v>
      </c>
      <c r="H318" s="77">
        <v>502135</v>
      </c>
      <c r="I318" s="165">
        <v>393199</v>
      </c>
      <c r="J318" s="336">
        <v>142485</v>
      </c>
      <c r="K318" s="248">
        <v>503665</v>
      </c>
      <c r="L318" s="248">
        <v>950120</v>
      </c>
    </row>
    <row r="319" spans="1:12" ht="13.5" customHeight="1" x14ac:dyDescent="0.15">
      <c r="A319" s="13"/>
      <c r="B319" s="44"/>
      <c r="C319" s="45" t="s">
        <v>213</v>
      </c>
      <c r="D319" s="54"/>
      <c r="E319" s="55" t="s">
        <v>10</v>
      </c>
      <c r="F319" s="77"/>
      <c r="G319" s="288"/>
      <c r="H319" s="77"/>
      <c r="I319" s="165"/>
      <c r="J319" s="336" t="s">
        <v>299</v>
      </c>
      <c r="K319" s="248">
        <v>15336</v>
      </c>
      <c r="L319" s="248">
        <v>30531</v>
      </c>
    </row>
    <row r="320" spans="1:12" ht="13.5" customHeight="1" x14ac:dyDescent="0.15">
      <c r="A320" s="13"/>
      <c r="B320" s="44"/>
      <c r="C320" s="45" t="s">
        <v>226</v>
      </c>
      <c r="D320" s="54"/>
      <c r="E320" s="55" t="s">
        <v>10</v>
      </c>
      <c r="F320" s="195"/>
      <c r="G320" s="310"/>
      <c r="H320" s="195"/>
      <c r="I320" s="165"/>
      <c r="J320" s="336" t="s">
        <v>299</v>
      </c>
      <c r="K320" s="248" t="s">
        <v>299</v>
      </c>
      <c r="L320" s="248"/>
    </row>
    <row r="321" spans="1:12" ht="13.5" customHeight="1" x14ac:dyDescent="0.15">
      <c r="A321" s="13"/>
      <c r="B321" s="44"/>
      <c r="C321" s="45" t="s">
        <v>109</v>
      </c>
      <c r="D321" s="54"/>
      <c r="E321" s="55" t="s">
        <v>10</v>
      </c>
      <c r="F321" s="195"/>
      <c r="G321" s="310"/>
      <c r="H321" s="195"/>
      <c r="I321" s="165"/>
      <c r="J321" s="336" t="s">
        <v>299</v>
      </c>
      <c r="K321" s="248">
        <v>14950</v>
      </c>
      <c r="L321" s="248">
        <v>30100</v>
      </c>
    </row>
    <row r="322" spans="1:12" ht="13.5" customHeight="1" x14ac:dyDescent="0.15">
      <c r="A322" s="13"/>
      <c r="B322" s="44"/>
      <c r="C322" s="45" t="s">
        <v>105</v>
      </c>
      <c r="D322" s="54"/>
      <c r="E322" s="55" t="s">
        <v>10</v>
      </c>
      <c r="F322" s="77"/>
      <c r="G322" s="288"/>
      <c r="H322" s="77">
        <v>41790</v>
      </c>
      <c r="I322" s="165">
        <v>25207</v>
      </c>
      <c r="J322" s="336">
        <v>42585</v>
      </c>
      <c r="K322" s="248">
        <v>335110</v>
      </c>
      <c r="L322" s="248">
        <v>460240</v>
      </c>
    </row>
    <row r="323" spans="1:12" ht="13.5" customHeight="1" x14ac:dyDescent="0.15">
      <c r="A323" s="128"/>
      <c r="B323" s="123"/>
      <c r="C323" s="70" t="s">
        <v>82</v>
      </c>
      <c r="D323" s="71"/>
      <c r="E323" s="129" t="s">
        <v>10</v>
      </c>
      <c r="F323" s="137">
        <f>SUM(F317:F322)</f>
        <v>62515</v>
      </c>
      <c r="G323" s="295">
        <f>SUM(G317:G322)</f>
        <v>52204</v>
      </c>
      <c r="H323" s="137">
        <f t="shared" ref="H323:I323" si="32">SUM(H317:H322)</f>
        <v>544465</v>
      </c>
      <c r="I323" s="203">
        <f t="shared" si="32"/>
        <v>419510</v>
      </c>
      <c r="J323" s="337">
        <f t="shared" ref="J323:L323" si="33">SUM(J317:J322)</f>
        <v>185070</v>
      </c>
      <c r="K323" s="249">
        <f t="shared" si="33"/>
        <v>869601</v>
      </c>
      <c r="L323" s="249">
        <f t="shared" si="33"/>
        <v>1471801</v>
      </c>
    </row>
    <row r="324" spans="1:12" ht="13.5" customHeight="1" x14ac:dyDescent="0.15">
      <c r="A324"/>
      <c r="B324"/>
      <c r="C324"/>
      <c r="D324"/>
      <c r="E324"/>
    </row>
    <row r="325" spans="1:12" ht="13.5" customHeight="1" x14ac:dyDescent="0.15">
      <c r="A325"/>
      <c r="B325"/>
      <c r="C325"/>
      <c r="D325"/>
      <c r="E325"/>
    </row>
    <row r="326" spans="1:12" ht="13.5" customHeight="1" x14ac:dyDescent="0.15">
      <c r="A326"/>
      <c r="B326"/>
      <c r="C326"/>
      <c r="D326"/>
      <c r="E326"/>
    </row>
    <row r="327" spans="1:12" ht="13.5" customHeight="1" x14ac:dyDescent="0.15">
      <c r="A327"/>
      <c r="B327"/>
      <c r="C327"/>
      <c r="D327"/>
      <c r="E327"/>
    </row>
    <row r="328" spans="1:12" ht="13.5" customHeight="1" x14ac:dyDescent="0.15">
      <c r="A328"/>
      <c r="B328"/>
      <c r="C328"/>
      <c r="D328"/>
      <c r="E328"/>
    </row>
    <row r="329" spans="1:12" ht="13.5" customHeight="1" x14ac:dyDescent="0.15">
      <c r="A329"/>
      <c r="B329"/>
      <c r="C329"/>
      <c r="D329"/>
      <c r="E329"/>
    </row>
    <row r="330" spans="1:12" ht="13.5" customHeight="1" x14ac:dyDescent="0.15">
      <c r="A330"/>
      <c r="B330"/>
      <c r="C330"/>
      <c r="D330"/>
      <c r="E330"/>
    </row>
    <row r="331" spans="1:12" ht="15" customHeight="1" x14ac:dyDescent="0.15">
      <c r="A331"/>
      <c r="B331"/>
      <c r="C331"/>
      <c r="D331"/>
      <c r="E331"/>
    </row>
    <row r="332" spans="1:12" ht="15" customHeight="1" x14ac:dyDescent="0.15">
      <c r="A332"/>
      <c r="B332"/>
      <c r="C332"/>
      <c r="D332"/>
      <c r="E332"/>
    </row>
    <row r="333" spans="1:12" ht="15" customHeight="1" x14ac:dyDescent="0.15">
      <c r="A333"/>
      <c r="B333"/>
      <c r="C333"/>
      <c r="D333"/>
      <c r="E333"/>
    </row>
    <row r="334" spans="1:12" ht="15" customHeight="1" x14ac:dyDescent="0.15">
      <c r="A334"/>
      <c r="B334"/>
      <c r="C334"/>
      <c r="D334"/>
      <c r="E334"/>
    </row>
    <row r="335" spans="1:12" ht="15" customHeight="1" x14ac:dyDescent="0.15">
      <c r="A335"/>
      <c r="B335"/>
      <c r="C335"/>
      <c r="D335"/>
      <c r="E335"/>
    </row>
    <row r="336" spans="1:12" ht="15" customHeight="1" x14ac:dyDescent="0.15">
      <c r="A336"/>
      <c r="B336"/>
      <c r="C336"/>
      <c r="D336"/>
      <c r="E336"/>
    </row>
    <row r="337" customFormat="1" ht="15" customHeight="1" x14ac:dyDescent="0.15"/>
    <row r="338" customFormat="1" ht="15" customHeight="1" x14ac:dyDescent="0.15"/>
    <row r="339" customFormat="1" ht="15" customHeight="1" x14ac:dyDescent="0.15"/>
    <row r="340" customFormat="1" ht="15" customHeight="1" x14ac:dyDescent="0.15"/>
    <row r="341" customFormat="1" ht="15" customHeight="1" x14ac:dyDescent="0.15"/>
    <row r="342" customFormat="1" ht="15" customHeight="1" x14ac:dyDescent="0.15"/>
    <row r="343" customFormat="1" ht="15" customHeight="1" x14ac:dyDescent="0.15"/>
    <row r="344" customFormat="1" ht="15" customHeight="1" x14ac:dyDescent="0.15"/>
    <row r="345" customFormat="1" ht="15" customHeight="1" x14ac:dyDescent="0.15"/>
    <row r="346" customFormat="1" ht="15" customHeight="1" x14ac:dyDescent="0.15"/>
    <row r="347" customFormat="1" ht="15" customHeight="1" x14ac:dyDescent="0.15"/>
    <row r="348" customFormat="1" ht="15" customHeight="1" x14ac:dyDescent="0.15"/>
    <row r="349" customFormat="1" ht="15" customHeight="1" x14ac:dyDescent="0.15"/>
    <row r="350" customFormat="1" ht="15" customHeight="1" x14ac:dyDescent="0.15"/>
    <row r="351" customFormat="1" ht="15" customHeight="1" x14ac:dyDescent="0.15"/>
    <row r="352" customFormat="1" ht="15" customHeight="1" x14ac:dyDescent="0.15"/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ht="15" customHeight="1" x14ac:dyDescent="0.15"/>
    <row r="415" customFormat="1" ht="15" customHeight="1" x14ac:dyDescent="0.15"/>
    <row r="416" customFormat="1" ht="15" customHeight="1" x14ac:dyDescent="0.15"/>
    <row r="417" customFormat="1" ht="15" customHeight="1" x14ac:dyDescent="0.15"/>
    <row r="418" customFormat="1" ht="15" customHeight="1" x14ac:dyDescent="0.15"/>
    <row r="419" customFormat="1" ht="15" customHeight="1" x14ac:dyDescent="0.15"/>
    <row r="420" customFormat="1" ht="15" customHeight="1" x14ac:dyDescent="0.15"/>
    <row r="421" customFormat="1" ht="15" customHeight="1" x14ac:dyDescent="0.15"/>
    <row r="422" customFormat="1" ht="15" customHeight="1" x14ac:dyDescent="0.15"/>
    <row r="423" customFormat="1" ht="15" customHeight="1" x14ac:dyDescent="0.15"/>
    <row r="424" customFormat="1" ht="15" customHeight="1" x14ac:dyDescent="0.15"/>
    <row r="425" customFormat="1" ht="15" customHeight="1" x14ac:dyDescent="0.15"/>
    <row r="426" customFormat="1" ht="15" customHeight="1" x14ac:dyDescent="0.15"/>
    <row r="427" customFormat="1" ht="15" customHeight="1" x14ac:dyDescent="0.15"/>
    <row r="428" customFormat="1" ht="15" customHeight="1" x14ac:dyDescent="0.15"/>
    <row r="429" customFormat="1" ht="15" customHeight="1" x14ac:dyDescent="0.15"/>
    <row r="430" customFormat="1" ht="15" customHeight="1" x14ac:dyDescent="0.15"/>
    <row r="431" customFormat="1" ht="15" customHeight="1" x14ac:dyDescent="0.15"/>
    <row r="432" customFormat="1" ht="15" customHeight="1" x14ac:dyDescent="0.15"/>
    <row r="433" customFormat="1" ht="15" customHeight="1" x14ac:dyDescent="0.15"/>
    <row r="434" customFormat="1" ht="15" customHeight="1" x14ac:dyDescent="0.15"/>
    <row r="435" customFormat="1" ht="15" customHeight="1" x14ac:dyDescent="0.15"/>
    <row r="436" customFormat="1" ht="15" customHeight="1" x14ac:dyDescent="0.15"/>
    <row r="437" customFormat="1" ht="15" customHeight="1" x14ac:dyDescent="0.15"/>
    <row r="438" customFormat="1" ht="15" customHeight="1" x14ac:dyDescent="0.15"/>
    <row r="439" customFormat="1" ht="15" customHeight="1" x14ac:dyDescent="0.15"/>
    <row r="440" customFormat="1" ht="15" customHeight="1" x14ac:dyDescent="0.15"/>
    <row r="441" customFormat="1" ht="15" customHeight="1" x14ac:dyDescent="0.15"/>
    <row r="442" customFormat="1" ht="15" customHeight="1" x14ac:dyDescent="0.15"/>
    <row r="443" customFormat="1" ht="15" customHeight="1" x14ac:dyDescent="0.15"/>
    <row r="444" customFormat="1" ht="15" customHeight="1" x14ac:dyDescent="0.15"/>
    <row r="445" customFormat="1" ht="15" customHeight="1" x14ac:dyDescent="0.15"/>
    <row r="446" customFormat="1" ht="15" customHeight="1" x14ac:dyDescent="0.15"/>
    <row r="447" customFormat="1" ht="15" customHeight="1" x14ac:dyDescent="0.15"/>
    <row r="448" customFormat="1" ht="15" customHeight="1" x14ac:dyDescent="0.15"/>
    <row r="449" customFormat="1" ht="15" customHeight="1" x14ac:dyDescent="0.15"/>
    <row r="450" customFormat="1" ht="15" customHeight="1" x14ac:dyDescent="0.15"/>
    <row r="451" customFormat="1" ht="15" customHeight="1" x14ac:dyDescent="0.15"/>
    <row r="452" customFormat="1" ht="15" customHeight="1" x14ac:dyDescent="0.15"/>
    <row r="453" customFormat="1" ht="15" customHeight="1" x14ac:dyDescent="0.15"/>
    <row r="454" customFormat="1" ht="15" customHeight="1" x14ac:dyDescent="0.15"/>
    <row r="455" customFormat="1" ht="15" customHeight="1" x14ac:dyDescent="0.15"/>
    <row r="456" customFormat="1" ht="15" customHeight="1" x14ac:dyDescent="0.15"/>
    <row r="457" customFormat="1" ht="15" customHeight="1" x14ac:dyDescent="0.15"/>
    <row r="458" customFormat="1" ht="15" customHeight="1" x14ac:dyDescent="0.15"/>
    <row r="459" customFormat="1" ht="15" customHeight="1" x14ac:dyDescent="0.15"/>
    <row r="460" customFormat="1" ht="15" customHeight="1" x14ac:dyDescent="0.15"/>
    <row r="461" customFormat="1" ht="15" customHeight="1" x14ac:dyDescent="0.15"/>
    <row r="462" customFormat="1" ht="15" customHeight="1" x14ac:dyDescent="0.15"/>
    <row r="463" customFormat="1" ht="15" customHeight="1" x14ac:dyDescent="0.15"/>
    <row r="464" customFormat="1" ht="15" customHeight="1" x14ac:dyDescent="0.15"/>
    <row r="465" customFormat="1" ht="15" customHeight="1" x14ac:dyDescent="0.15"/>
    <row r="466" customFormat="1" ht="15" customHeight="1" x14ac:dyDescent="0.15"/>
    <row r="467" customFormat="1" ht="15" customHeight="1" x14ac:dyDescent="0.15"/>
    <row r="468" customFormat="1" ht="15" customHeight="1" x14ac:dyDescent="0.15"/>
    <row r="469" customFormat="1" ht="15" customHeight="1" x14ac:dyDescent="0.15"/>
    <row r="470" customFormat="1" ht="15" customHeight="1" x14ac:dyDescent="0.15"/>
    <row r="471" customFormat="1" ht="15" customHeight="1" x14ac:dyDescent="0.15"/>
    <row r="472" customFormat="1" ht="15" customHeight="1" x14ac:dyDescent="0.15"/>
    <row r="473" customFormat="1" ht="15" customHeight="1" x14ac:dyDescent="0.15"/>
    <row r="474" customFormat="1" ht="15" customHeight="1" x14ac:dyDescent="0.15"/>
    <row r="475" customFormat="1" ht="15" customHeight="1" x14ac:dyDescent="0.15"/>
    <row r="476" customFormat="1" ht="15" customHeight="1" x14ac:dyDescent="0.15"/>
    <row r="477" customFormat="1" ht="15" customHeight="1" x14ac:dyDescent="0.15"/>
    <row r="478" customFormat="1" ht="15" customHeight="1" x14ac:dyDescent="0.15"/>
    <row r="479" customFormat="1" ht="15" customHeight="1" x14ac:dyDescent="0.15"/>
    <row r="480" customFormat="1" ht="15" customHeight="1" x14ac:dyDescent="0.15"/>
    <row r="481" customFormat="1" ht="15" customHeight="1" x14ac:dyDescent="0.15"/>
    <row r="482" customFormat="1" ht="15" customHeight="1" x14ac:dyDescent="0.15"/>
    <row r="483" customFormat="1" ht="15" customHeight="1" x14ac:dyDescent="0.15"/>
    <row r="484" customFormat="1" ht="15" customHeight="1" x14ac:dyDescent="0.15"/>
    <row r="485" customFormat="1" ht="15" customHeight="1" x14ac:dyDescent="0.15"/>
    <row r="486" customFormat="1" ht="15" customHeight="1" x14ac:dyDescent="0.15"/>
    <row r="487" customFormat="1" ht="15" customHeight="1" x14ac:dyDescent="0.15"/>
    <row r="488" customFormat="1" ht="15" customHeight="1" x14ac:dyDescent="0.15"/>
    <row r="489" customFormat="1" ht="15" customHeight="1" x14ac:dyDescent="0.15"/>
    <row r="490" customFormat="1" ht="15" customHeight="1" x14ac:dyDescent="0.15"/>
    <row r="491" customFormat="1" ht="15" customHeight="1" x14ac:dyDescent="0.15"/>
    <row r="492" customFormat="1" ht="15" customHeight="1" x14ac:dyDescent="0.15"/>
    <row r="493" customFormat="1" ht="15" customHeight="1" x14ac:dyDescent="0.15"/>
    <row r="494" customFormat="1" ht="15" customHeight="1" x14ac:dyDescent="0.15"/>
    <row r="495" customFormat="1" ht="15" customHeight="1" x14ac:dyDescent="0.15"/>
    <row r="496" customFormat="1" ht="15" customHeight="1" x14ac:dyDescent="0.15"/>
    <row r="497" spans="1:5" x14ac:dyDescent="0.15">
      <c r="A497"/>
      <c r="B497"/>
      <c r="C497"/>
      <c r="D497"/>
      <c r="E497"/>
    </row>
    <row r="498" spans="1:5" x14ac:dyDescent="0.15">
      <c r="A498"/>
      <c r="B498"/>
      <c r="C498"/>
      <c r="D498"/>
      <c r="E498"/>
    </row>
    <row r="499" spans="1:5" x14ac:dyDescent="0.15">
      <c r="A499"/>
      <c r="B499"/>
      <c r="C499"/>
      <c r="D499"/>
      <c r="E499"/>
    </row>
    <row r="500" spans="1:5" x14ac:dyDescent="0.15">
      <c r="A500"/>
    </row>
    <row r="501" spans="1:5" x14ac:dyDescent="0.15">
      <c r="A501"/>
    </row>
  </sheetData>
  <mergeCells count="23">
    <mergeCell ref="A1:I1"/>
    <mergeCell ref="K3:L3"/>
    <mergeCell ref="C4:C5"/>
    <mergeCell ref="E4:E5"/>
    <mergeCell ref="J4:L4"/>
    <mergeCell ref="F4:G4"/>
    <mergeCell ref="H4:I4"/>
    <mergeCell ref="C271:C272"/>
    <mergeCell ref="E271:E272"/>
    <mergeCell ref="F271:G271"/>
    <mergeCell ref="H271:I271"/>
    <mergeCell ref="K91:L91"/>
    <mergeCell ref="C180:C181"/>
    <mergeCell ref="E180:E181"/>
    <mergeCell ref="F180:G180"/>
    <mergeCell ref="H180:I180"/>
    <mergeCell ref="E92:E93"/>
    <mergeCell ref="F92:G92"/>
    <mergeCell ref="H92:I92"/>
    <mergeCell ref="J92:L92"/>
    <mergeCell ref="J180:L180"/>
    <mergeCell ref="J271:L271"/>
    <mergeCell ref="C92:C93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8"/>
  <sheetViews>
    <sheetView zoomScaleNormal="100" workbookViewId="0">
      <selection activeCell="N63" sqref="N63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31" customWidth="1"/>
    <col min="6" max="7" width="10.625" customWidth="1"/>
    <col min="8" max="8" width="10.375" customWidth="1"/>
    <col min="9" max="12" width="10.625" customWidth="1"/>
  </cols>
  <sheetData>
    <row r="1" spans="1:12" ht="15" customHeight="1" x14ac:dyDescent="0.15">
      <c r="A1" s="4" t="s">
        <v>28</v>
      </c>
      <c r="G1" s="177"/>
      <c r="K1" s="177" t="s">
        <v>329</v>
      </c>
      <c r="L1" s="177"/>
    </row>
    <row r="2" spans="1:12" ht="15" customHeight="1" x14ac:dyDescent="0.15">
      <c r="G2" s="140"/>
      <c r="K2" s="391" t="s">
        <v>14</v>
      </c>
      <c r="L2" s="391"/>
    </row>
    <row r="3" spans="1:12" s="1" customFormat="1" ht="15" customHeight="1" x14ac:dyDescent="0.15">
      <c r="A3" s="388" t="s">
        <v>15</v>
      </c>
      <c r="B3" s="388" t="s">
        <v>78</v>
      </c>
      <c r="C3" s="388"/>
      <c r="D3" s="388"/>
      <c r="E3" s="396" t="s">
        <v>81</v>
      </c>
      <c r="F3" s="366" t="s">
        <v>325</v>
      </c>
      <c r="G3" s="367"/>
      <c r="H3" s="366" t="s">
        <v>326</v>
      </c>
      <c r="I3" s="368"/>
      <c r="J3" s="372" t="s">
        <v>269</v>
      </c>
      <c r="K3" s="372"/>
      <c r="L3" s="373"/>
    </row>
    <row r="4" spans="1:12" s="1" customFormat="1" ht="15" customHeight="1" x14ac:dyDescent="0.15">
      <c r="A4" s="388"/>
      <c r="B4" s="388"/>
      <c r="C4" s="388"/>
      <c r="D4" s="388"/>
      <c r="E4" s="396"/>
      <c r="F4" s="24" t="s">
        <v>289</v>
      </c>
      <c r="G4" s="272" t="s">
        <v>80</v>
      </c>
      <c r="H4" s="24" t="s">
        <v>79</v>
      </c>
      <c r="I4" s="164" t="s">
        <v>80</v>
      </c>
      <c r="J4" s="114" t="s">
        <v>327</v>
      </c>
      <c r="K4" s="114" t="s">
        <v>328</v>
      </c>
      <c r="L4" s="24" t="s">
        <v>246</v>
      </c>
    </row>
    <row r="5" spans="1:12" s="1" customFormat="1" ht="14.25" customHeight="1" x14ac:dyDescent="0.15">
      <c r="A5" s="144" t="s">
        <v>29</v>
      </c>
      <c r="B5" s="9"/>
      <c r="C5" s="9"/>
      <c r="D5" s="186"/>
      <c r="E5" s="187"/>
      <c r="F5" s="188"/>
      <c r="G5" s="273"/>
      <c r="H5" s="188"/>
      <c r="I5" s="189"/>
      <c r="J5" s="31"/>
      <c r="K5" s="233"/>
      <c r="L5" s="234"/>
    </row>
    <row r="6" spans="1:12" ht="14.25" customHeight="1" x14ac:dyDescent="0.15">
      <c r="A6" s="146" t="s">
        <v>161</v>
      </c>
      <c r="B6" s="118" t="s">
        <v>30</v>
      </c>
      <c r="C6" s="111" t="s">
        <v>149</v>
      </c>
      <c r="D6" s="93" t="s">
        <v>9</v>
      </c>
      <c r="E6" s="37" t="s">
        <v>12</v>
      </c>
      <c r="F6" s="94">
        <v>245065</v>
      </c>
      <c r="G6" s="274">
        <v>24604406</v>
      </c>
      <c r="H6" s="94">
        <v>1740298</v>
      </c>
      <c r="I6" s="112">
        <v>169331929</v>
      </c>
      <c r="J6" s="276">
        <v>339960</v>
      </c>
      <c r="K6" s="235">
        <v>1623763</v>
      </c>
      <c r="L6" s="235">
        <v>3498515</v>
      </c>
    </row>
    <row r="7" spans="1:12" ht="14.25" customHeight="1" x14ac:dyDescent="0.15">
      <c r="A7" s="147" t="s">
        <v>164</v>
      </c>
      <c r="B7" s="118" t="s">
        <v>30</v>
      </c>
      <c r="C7" s="111" t="s">
        <v>149</v>
      </c>
      <c r="D7" s="95" t="s">
        <v>8</v>
      </c>
      <c r="E7" s="38" t="s">
        <v>12</v>
      </c>
      <c r="F7" s="92">
        <v>358</v>
      </c>
      <c r="G7" s="211">
        <v>77407</v>
      </c>
      <c r="H7" s="94">
        <v>4526</v>
      </c>
      <c r="I7" s="112">
        <v>953661</v>
      </c>
      <c r="J7" s="277">
        <v>662</v>
      </c>
      <c r="K7" s="236">
        <v>3078</v>
      </c>
      <c r="L7" s="236">
        <v>4714</v>
      </c>
    </row>
    <row r="8" spans="1:12" ht="14.25" customHeight="1" x14ac:dyDescent="0.15">
      <c r="A8" s="38" t="s">
        <v>165</v>
      </c>
      <c r="B8" s="378" t="s">
        <v>31</v>
      </c>
      <c r="C8" s="379"/>
      <c r="D8" s="95"/>
      <c r="E8" s="39" t="s">
        <v>12</v>
      </c>
      <c r="F8" s="91"/>
      <c r="G8" s="211"/>
      <c r="H8" s="92"/>
      <c r="I8" s="103"/>
      <c r="J8" s="277" t="s">
        <v>305</v>
      </c>
      <c r="K8" s="236" t="s">
        <v>305</v>
      </c>
      <c r="L8" s="236"/>
    </row>
    <row r="9" spans="1:12" ht="14.25" customHeight="1" x14ac:dyDescent="0.15">
      <c r="A9" s="38" t="s">
        <v>166</v>
      </c>
      <c r="B9" s="378" t="s">
        <v>5</v>
      </c>
      <c r="C9" s="379"/>
      <c r="D9" s="95" t="s">
        <v>6</v>
      </c>
      <c r="E9" s="38" t="s">
        <v>12</v>
      </c>
      <c r="F9" s="92">
        <v>183914</v>
      </c>
      <c r="G9" s="211">
        <v>16157109</v>
      </c>
      <c r="H9" s="92">
        <v>990964</v>
      </c>
      <c r="I9" s="103">
        <v>96713450</v>
      </c>
      <c r="J9" s="277">
        <v>192093</v>
      </c>
      <c r="K9" s="236">
        <v>1110640</v>
      </c>
      <c r="L9" s="236">
        <v>2100772</v>
      </c>
    </row>
    <row r="10" spans="1:12" ht="14.25" customHeight="1" x14ac:dyDescent="0.15">
      <c r="A10" s="38" t="s">
        <v>167</v>
      </c>
      <c r="B10" s="378" t="s">
        <v>5</v>
      </c>
      <c r="C10" s="379"/>
      <c r="D10" s="95" t="s">
        <v>7</v>
      </c>
      <c r="E10" s="38" t="s">
        <v>12</v>
      </c>
      <c r="F10" s="91"/>
      <c r="G10" s="211"/>
      <c r="H10" s="92"/>
      <c r="I10" s="103"/>
      <c r="J10" s="277" t="s">
        <v>305</v>
      </c>
      <c r="K10" s="236">
        <v>1</v>
      </c>
      <c r="L10" s="236">
        <v>46</v>
      </c>
    </row>
    <row r="11" spans="1:12" ht="14.25" customHeight="1" x14ac:dyDescent="0.15">
      <c r="A11" s="38" t="s">
        <v>168</v>
      </c>
      <c r="B11" s="378" t="s">
        <v>32</v>
      </c>
      <c r="C11" s="379"/>
      <c r="D11" s="95"/>
      <c r="E11" s="38" t="s">
        <v>12</v>
      </c>
      <c r="F11" s="92">
        <v>116</v>
      </c>
      <c r="G11" s="211">
        <v>66523</v>
      </c>
      <c r="H11" s="92">
        <v>863</v>
      </c>
      <c r="I11" s="103">
        <v>730232</v>
      </c>
      <c r="J11" s="277">
        <v>134</v>
      </c>
      <c r="K11" s="236">
        <v>1000</v>
      </c>
      <c r="L11" s="236">
        <v>2066</v>
      </c>
    </row>
    <row r="12" spans="1:12" ht="14.25" customHeight="1" x14ac:dyDescent="0.15">
      <c r="A12" s="38" t="s">
        <v>162</v>
      </c>
      <c r="B12" s="117" t="s">
        <v>33</v>
      </c>
      <c r="C12" s="111" t="s">
        <v>149</v>
      </c>
      <c r="D12" s="95"/>
      <c r="E12" s="38" t="s">
        <v>12</v>
      </c>
      <c r="F12" s="92">
        <v>7380</v>
      </c>
      <c r="G12" s="211">
        <v>463175</v>
      </c>
      <c r="H12" s="214">
        <v>42169</v>
      </c>
      <c r="I12" s="281">
        <v>2535732</v>
      </c>
      <c r="J12" s="277">
        <v>10546</v>
      </c>
      <c r="K12" s="236">
        <v>57223</v>
      </c>
      <c r="L12" s="236">
        <v>106955</v>
      </c>
    </row>
    <row r="13" spans="1:12" ht="14.25" customHeight="1" x14ac:dyDescent="0.15">
      <c r="A13" s="38" t="s">
        <v>169</v>
      </c>
      <c r="B13" s="378" t="s">
        <v>34</v>
      </c>
      <c r="C13" s="379"/>
      <c r="D13" s="95"/>
      <c r="E13" s="38" t="s">
        <v>12</v>
      </c>
      <c r="F13" s="92">
        <v>17568</v>
      </c>
      <c r="G13" s="211">
        <v>4351556</v>
      </c>
      <c r="H13" s="282">
        <v>96867</v>
      </c>
      <c r="I13" s="283">
        <v>22839406</v>
      </c>
      <c r="J13" s="277">
        <v>17215</v>
      </c>
      <c r="K13" s="236">
        <v>95324</v>
      </c>
      <c r="L13" s="236">
        <v>179067</v>
      </c>
    </row>
    <row r="14" spans="1:12" ht="14.25" customHeight="1" x14ac:dyDescent="0.15">
      <c r="A14" s="40" t="s">
        <v>163</v>
      </c>
      <c r="B14" s="384" t="s">
        <v>150</v>
      </c>
      <c r="C14" s="385"/>
      <c r="D14" s="386"/>
      <c r="E14" s="40" t="s">
        <v>12</v>
      </c>
      <c r="F14" s="97">
        <v>54</v>
      </c>
      <c r="G14" s="212">
        <v>4804</v>
      </c>
      <c r="H14" s="284">
        <v>277</v>
      </c>
      <c r="I14" s="285">
        <v>26798</v>
      </c>
      <c r="J14" s="278">
        <v>114</v>
      </c>
      <c r="K14" s="237">
        <v>294</v>
      </c>
      <c r="L14" s="237">
        <v>460</v>
      </c>
    </row>
    <row r="15" spans="1:12" ht="14.25" customHeight="1" x14ac:dyDescent="0.15">
      <c r="A15" s="144" t="s">
        <v>35</v>
      </c>
      <c r="B15" s="141"/>
      <c r="C15" s="142"/>
      <c r="D15" s="190"/>
      <c r="E15" s="191"/>
      <c r="F15" s="192"/>
      <c r="G15" s="193"/>
      <c r="H15" s="192"/>
      <c r="I15" s="286"/>
      <c r="J15" s="279"/>
      <c r="K15" s="238"/>
      <c r="L15" s="238"/>
    </row>
    <row r="16" spans="1:12" ht="14.25" customHeight="1" x14ac:dyDescent="0.15">
      <c r="A16" s="37" t="s">
        <v>170</v>
      </c>
      <c r="B16" s="389" t="s">
        <v>36</v>
      </c>
      <c r="C16" s="390"/>
      <c r="D16" s="93" t="s">
        <v>1</v>
      </c>
      <c r="E16" s="37" t="s">
        <v>10</v>
      </c>
      <c r="F16" s="94"/>
      <c r="G16" s="274"/>
      <c r="H16" s="94">
        <v>539633</v>
      </c>
      <c r="I16" s="287">
        <v>277535</v>
      </c>
      <c r="J16" s="276">
        <v>800</v>
      </c>
      <c r="K16" s="239">
        <v>573327</v>
      </c>
      <c r="L16" s="235">
        <v>7837782</v>
      </c>
    </row>
    <row r="17" spans="1:12" ht="14.25" customHeight="1" x14ac:dyDescent="0.15">
      <c r="A17" s="38" t="s">
        <v>171</v>
      </c>
      <c r="B17" s="378" t="s">
        <v>36</v>
      </c>
      <c r="C17" s="379"/>
      <c r="D17" s="95" t="s">
        <v>2</v>
      </c>
      <c r="E17" s="38" t="s">
        <v>10</v>
      </c>
      <c r="F17" s="91"/>
      <c r="G17" s="211"/>
      <c r="H17" s="92">
        <v>4687</v>
      </c>
      <c r="I17" s="103">
        <v>1474</v>
      </c>
      <c r="J17" s="277">
        <v>196</v>
      </c>
      <c r="K17" s="235">
        <v>46086</v>
      </c>
      <c r="L17" s="236">
        <v>71601</v>
      </c>
    </row>
    <row r="18" spans="1:12" ht="14.25" customHeight="1" x14ac:dyDescent="0.15">
      <c r="A18" s="38" t="s">
        <v>205</v>
      </c>
      <c r="B18" s="378" t="s">
        <v>37</v>
      </c>
      <c r="C18" s="379"/>
      <c r="D18" s="95" t="s">
        <v>3</v>
      </c>
      <c r="E18" s="38" t="s">
        <v>10</v>
      </c>
      <c r="F18" s="92">
        <v>143456</v>
      </c>
      <c r="G18" s="211">
        <v>35184</v>
      </c>
      <c r="H18" s="92">
        <v>1265274</v>
      </c>
      <c r="I18" s="112">
        <v>302309</v>
      </c>
      <c r="J18" s="277">
        <v>523310</v>
      </c>
      <c r="K18" s="236">
        <v>2713059</v>
      </c>
      <c r="L18" s="236">
        <v>4767134</v>
      </c>
    </row>
    <row r="19" spans="1:12" ht="14.25" customHeight="1" x14ac:dyDescent="0.15">
      <c r="A19" s="38" t="s">
        <v>172</v>
      </c>
      <c r="B19" s="378" t="s">
        <v>38</v>
      </c>
      <c r="C19" s="379"/>
      <c r="D19" s="95" t="s">
        <v>1</v>
      </c>
      <c r="E19" s="38" t="s">
        <v>10</v>
      </c>
      <c r="F19" s="91"/>
      <c r="G19" s="211"/>
      <c r="H19" s="92"/>
      <c r="I19" s="103"/>
      <c r="J19" s="277" t="s">
        <v>305</v>
      </c>
      <c r="K19" s="236">
        <v>65350</v>
      </c>
      <c r="L19" s="236">
        <v>65644</v>
      </c>
    </row>
    <row r="20" spans="1:12" ht="14.25" customHeight="1" x14ac:dyDescent="0.15">
      <c r="A20" s="38" t="s">
        <v>173</v>
      </c>
      <c r="B20" s="378" t="s">
        <v>38</v>
      </c>
      <c r="C20" s="379"/>
      <c r="D20" s="95" t="s">
        <v>2</v>
      </c>
      <c r="E20" s="38" t="s">
        <v>10</v>
      </c>
      <c r="F20" s="91"/>
      <c r="G20" s="211"/>
      <c r="H20" s="92"/>
      <c r="I20" s="103"/>
      <c r="J20" s="277" t="s">
        <v>305</v>
      </c>
      <c r="K20" s="236">
        <v>16000</v>
      </c>
      <c r="L20" s="236">
        <v>16000</v>
      </c>
    </row>
    <row r="21" spans="1:12" ht="14.25" customHeight="1" x14ac:dyDescent="0.15">
      <c r="A21" s="38" t="s">
        <v>174</v>
      </c>
      <c r="B21" s="378" t="s">
        <v>39</v>
      </c>
      <c r="C21" s="379"/>
      <c r="D21" s="95" t="s">
        <v>3</v>
      </c>
      <c r="E21" s="38" t="s">
        <v>10</v>
      </c>
      <c r="F21" s="91">
        <v>16000</v>
      </c>
      <c r="G21" s="211">
        <v>6100</v>
      </c>
      <c r="H21" s="92">
        <v>201070</v>
      </c>
      <c r="I21" s="103">
        <v>99816</v>
      </c>
      <c r="J21" s="277">
        <v>52820</v>
      </c>
      <c r="K21" s="236">
        <v>185174</v>
      </c>
      <c r="L21" s="236">
        <v>308915</v>
      </c>
    </row>
    <row r="22" spans="1:12" ht="14.25" customHeight="1" x14ac:dyDescent="0.15">
      <c r="A22" s="38" t="s">
        <v>175</v>
      </c>
      <c r="B22" s="378" t="s">
        <v>40</v>
      </c>
      <c r="C22" s="379"/>
      <c r="D22" s="95" t="s">
        <v>41</v>
      </c>
      <c r="E22" s="38" t="s">
        <v>10</v>
      </c>
      <c r="F22" s="91"/>
      <c r="G22" s="211"/>
      <c r="H22" s="92"/>
      <c r="I22" s="103"/>
      <c r="J22" s="257" t="s">
        <v>305</v>
      </c>
      <c r="K22" s="241" t="s">
        <v>305</v>
      </c>
      <c r="L22" s="236"/>
    </row>
    <row r="23" spans="1:12" ht="14.25" customHeight="1" x14ac:dyDescent="0.15">
      <c r="A23" s="38" t="s">
        <v>260</v>
      </c>
      <c r="B23" s="382" t="s">
        <v>265</v>
      </c>
      <c r="C23" s="383"/>
      <c r="D23" s="95"/>
      <c r="E23" s="38" t="s">
        <v>10</v>
      </c>
      <c r="F23" s="92">
        <v>3454787</v>
      </c>
      <c r="G23" s="211">
        <v>3257607</v>
      </c>
      <c r="H23" s="92">
        <v>20184946</v>
      </c>
      <c r="I23" s="103">
        <v>17314788</v>
      </c>
      <c r="J23" s="277">
        <v>4056426</v>
      </c>
      <c r="K23" s="236">
        <v>22726510</v>
      </c>
      <c r="L23" s="236">
        <v>46363477</v>
      </c>
    </row>
    <row r="24" spans="1:12" ht="14.25" customHeight="1" x14ac:dyDescent="0.15">
      <c r="A24" s="38" t="s">
        <v>261</v>
      </c>
      <c r="B24" s="378" t="s">
        <v>266</v>
      </c>
      <c r="C24" s="387"/>
      <c r="D24" s="95"/>
      <c r="E24" s="38" t="s">
        <v>10</v>
      </c>
      <c r="F24" s="91">
        <v>2128</v>
      </c>
      <c r="G24" s="211">
        <v>2593</v>
      </c>
      <c r="H24" s="92">
        <v>3557</v>
      </c>
      <c r="I24" s="103">
        <v>7397</v>
      </c>
      <c r="J24" s="277">
        <v>1182</v>
      </c>
      <c r="K24" s="236">
        <v>17206</v>
      </c>
      <c r="L24" s="236">
        <v>36662</v>
      </c>
    </row>
    <row r="25" spans="1:12" ht="14.25" customHeight="1" x14ac:dyDescent="0.15">
      <c r="A25" s="38" t="s">
        <v>262</v>
      </c>
      <c r="B25" s="378" t="s">
        <v>267</v>
      </c>
      <c r="C25" s="387"/>
      <c r="D25" s="95"/>
      <c r="E25" s="38" t="s">
        <v>10</v>
      </c>
      <c r="F25" s="92"/>
      <c r="G25" s="211"/>
      <c r="H25" s="92"/>
      <c r="I25" s="103"/>
      <c r="J25" s="277">
        <v>1616</v>
      </c>
      <c r="K25" s="236">
        <v>15190</v>
      </c>
      <c r="L25" s="236">
        <v>15823</v>
      </c>
    </row>
    <row r="26" spans="1:12" ht="14.25" customHeight="1" x14ac:dyDescent="0.15">
      <c r="A26" s="38" t="s">
        <v>176</v>
      </c>
      <c r="B26" s="378" t="s">
        <v>40</v>
      </c>
      <c r="C26" s="379"/>
      <c r="D26" s="95" t="s">
        <v>8</v>
      </c>
      <c r="E26" s="38" t="s">
        <v>10</v>
      </c>
      <c r="F26" s="92">
        <v>865553</v>
      </c>
      <c r="G26" s="211">
        <v>715816</v>
      </c>
      <c r="H26" s="92">
        <v>5398482</v>
      </c>
      <c r="I26" s="103">
        <v>3897406</v>
      </c>
      <c r="J26" s="277">
        <v>1179671</v>
      </c>
      <c r="K26" s="236">
        <v>6362342</v>
      </c>
      <c r="L26" s="236">
        <v>13668493</v>
      </c>
    </row>
    <row r="27" spans="1:12" ht="14.25" customHeight="1" x14ac:dyDescent="0.15">
      <c r="A27" s="38" t="s">
        <v>263</v>
      </c>
      <c r="B27" s="378" t="s">
        <v>268</v>
      </c>
      <c r="C27" s="379"/>
      <c r="D27" s="95"/>
      <c r="E27" s="38"/>
      <c r="F27" s="92"/>
      <c r="G27" s="211"/>
      <c r="H27" s="92">
        <v>59579</v>
      </c>
      <c r="I27" s="103">
        <v>32712</v>
      </c>
      <c r="J27" s="277" t="s">
        <v>305</v>
      </c>
      <c r="K27" s="236">
        <v>91008</v>
      </c>
      <c r="L27" s="236">
        <v>132786</v>
      </c>
    </row>
    <row r="28" spans="1:12" ht="14.25" customHeight="1" x14ac:dyDescent="0.15">
      <c r="A28" s="38" t="s">
        <v>264</v>
      </c>
      <c r="B28" s="394" t="s">
        <v>323</v>
      </c>
      <c r="C28" s="395"/>
      <c r="D28" s="95" t="s">
        <v>8</v>
      </c>
      <c r="E28" s="38"/>
      <c r="F28" s="92">
        <v>113199</v>
      </c>
      <c r="G28" s="211">
        <v>63050</v>
      </c>
      <c r="H28" s="92">
        <v>750920</v>
      </c>
      <c r="I28" s="103">
        <v>357151</v>
      </c>
      <c r="J28" s="277">
        <v>69692</v>
      </c>
      <c r="K28" s="236">
        <v>851593</v>
      </c>
      <c r="L28" s="236">
        <v>1951205</v>
      </c>
    </row>
    <row r="29" spans="1:12" ht="14.25" customHeight="1" x14ac:dyDescent="0.15">
      <c r="A29" s="38" t="s">
        <v>177</v>
      </c>
      <c r="B29" s="378" t="s">
        <v>42</v>
      </c>
      <c r="C29" s="379"/>
      <c r="D29" s="95" t="s">
        <v>1</v>
      </c>
      <c r="E29" s="38" t="s">
        <v>10</v>
      </c>
      <c r="F29" s="92"/>
      <c r="G29" s="211"/>
      <c r="H29" s="92">
        <v>2270169</v>
      </c>
      <c r="I29" s="103">
        <v>842918</v>
      </c>
      <c r="J29" s="277">
        <v>713950</v>
      </c>
      <c r="K29" s="236">
        <v>8559942</v>
      </c>
      <c r="L29" s="236">
        <v>12317035</v>
      </c>
    </row>
    <row r="30" spans="1:12" ht="14.25" customHeight="1" x14ac:dyDescent="0.15">
      <c r="A30" s="38" t="s">
        <v>178</v>
      </c>
      <c r="B30" s="378" t="s">
        <v>43</v>
      </c>
      <c r="C30" s="379"/>
      <c r="D30" s="95" t="s">
        <v>2</v>
      </c>
      <c r="E30" s="38" t="s">
        <v>10</v>
      </c>
      <c r="F30" s="91">
        <v>19453</v>
      </c>
      <c r="G30" s="211">
        <v>5214</v>
      </c>
      <c r="H30" s="214">
        <v>62694</v>
      </c>
      <c r="I30" s="103">
        <v>21262</v>
      </c>
      <c r="J30" s="277" t="s">
        <v>305</v>
      </c>
      <c r="K30" s="236">
        <v>6752</v>
      </c>
      <c r="L30" s="236">
        <v>25603</v>
      </c>
    </row>
    <row r="31" spans="1:12" ht="14.25" customHeight="1" x14ac:dyDescent="0.15">
      <c r="A31" s="38" t="s">
        <v>179</v>
      </c>
      <c r="B31" s="378" t="s">
        <v>44</v>
      </c>
      <c r="C31" s="379"/>
      <c r="D31" s="95" t="s">
        <v>3</v>
      </c>
      <c r="E31" s="38" t="s">
        <v>10</v>
      </c>
      <c r="F31" s="91">
        <v>635198</v>
      </c>
      <c r="G31" s="211">
        <v>175485</v>
      </c>
      <c r="H31" s="92">
        <v>4190410</v>
      </c>
      <c r="I31" s="103">
        <v>1394579</v>
      </c>
      <c r="J31" s="277">
        <v>185250</v>
      </c>
      <c r="K31" s="236">
        <v>4792274</v>
      </c>
      <c r="L31" s="236">
        <v>7358196</v>
      </c>
    </row>
    <row r="32" spans="1:12" ht="14.25" customHeight="1" x14ac:dyDescent="0.15">
      <c r="A32" s="38" t="s">
        <v>180</v>
      </c>
      <c r="B32" s="378" t="s">
        <v>45</v>
      </c>
      <c r="C32" s="379"/>
      <c r="D32" s="95" t="s">
        <v>1</v>
      </c>
      <c r="E32" s="38" t="s">
        <v>10</v>
      </c>
      <c r="F32" s="92"/>
      <c r="G32" s="211"/>
      <c r="H32" s="92">
        <v>2534568</v>
      </c>
      <c r="I32" s="103">
        <v>879942</v>
      </c>
      <c r="J32" s="277"/>
      <c r="K32" s="236">
        <v>2150183</v>
      </c>
      <c r="L32" s="236">
        <v>3364690</v>
      </c>
    </row>
    <row r="33" spans="1:16" ht="14.25" customHeight="1" x14ac:dyDescent="0.15">
      <c r="A33" s="38" t="s">
        <v>286</v>
      </c>
      <c r="B33" s="378" t="s">
        <v>45</v>
      </c>
      <c r="C33" s="379"/>
      <c r="D33" s="95" t="s">
        <v>2</v>
      </c>
      <c r="E33" s="38" t="s">
        <v>10</v>
      </c>
      <c r="F33" s="92">
        <v>500</v>
      </c>
      <c r="G33" s="211">
        <v>1266</v>
      </c>
      <c r="H33" s="398">
        <v>500</v>
      </c>
      <c r="I33" s="103">
        <v>1266</v>
      </c>
      <c r="J33" s="277"/>
      <c r="K33" s="236" t="s">
        <v>305</v>
      </c>
      <c r="L33" s="236">
        <v>13</v>
      </c>
    </row>
    <row r="34" spans="1:16" ht="14.25" customHeight="1" x14ac:dyDescent="0.15">
      <c r="A34" s="38" t="s">
        <v>181</v>
      </c>
      <c r="B34" s="378" t="s">
        <v>46</v>
      </c>
      <c r="C34" s="379"/>
      <c r="D34" s="95" t="s">
        <v>3</v>
      </c>
      <c r="E34" s="38" t="s">
        <v>10</v>
      </c>
      <c r="F34" s="92">
        <v>62234</v>
      </c>
      <c r="G34" s="211">
        <v>28214</v>
      </c>
      <c r="H34" s="92">
        <v>446298</v>
      </c>
      <c r="I34" s="103">
        <v>186539</v>
      </c>
      <c r="J34" s="277"/>
      <c r="K34" s="236">
        <v>64632</v>
      </c>
      <c r="L34" s="236">
        <v>442314</v>
      </c>
    </row>
    <row r="35" spans="1:16" ht="14.25" customHeight="1" x14ac:dyDescent="0.15">
      <c r="A35" s="38" t="s">
        <v>182</v>
      </c>
      <c r="B35" s="378" t="s">
        <v>47</v>
      </c>
      <c r="C35" s="379"/>
      <c r="D35" s="95"/>
      <c r="E35" s="38" t="s">
        <v>10</v>
      </c>
      <c r="F35" s="91"/>
      <c r="G35" s="211"/>
      <c r="H35" s="215"/>
      <c r="I35" s="103"/>
      <c r="J35" s="277"/>
      <c r="K35" s="236">
        <v>104980</v>
      </c>
      <c r="L35" s="236">
        <v>315340</v>
      </c>
    </row>
    <row r="36" spans="1:16" ht="14.25" customHeight="1" x14ac:dyDescent="0.15">
      <c r="A36" s="38" t="s">
        <v>183</v>
      </c>
      <c r="B36" s="378" t="s">
        <v>47</v>
      </c>
      <c r="C36" s="379"/>
      <c r="D36" s="95" t="s">
        <v>3</v>
      </c>
      <c r="E36" s="38" t="s">
        <v>10</v>
      </c>
      <c r="F36" s="256"/>
      <c r="G36" s="256"/>
      <c r="H36" s="240"/>
      <c r="I36" s="103"/>
      <c r="J36" s="277"/>
      <c r="K36" s="236">
        <v>581519</v>
      </c>
      <c r="L36" s="236">
        <v>581519</v>
      </c>
    </row>
    <row r="37" spans="1:16" ht="14.25" customHeight="1" x14ac:dyDescent="0.15">
      <c r="A37" s="38" t="s">
        <v>184</v>
      </c>
      <c r="B37" s="378" t="s">
        <v>48</v>
      </c>
      <c r="C37" s="379"/>
      <c r="D37" s="95" t="s">
        <v>1</v>
      </c>
      <c r="E37" s="38" t="s">
        <v>10</v>
      </c>
      <c r="G37" s="275"/>
      <c r="H37" s="215"/>
      <c r="I37" s="103"/>
      <c r="J37" s="277"/>
      <c r="K37" s="236"/>
      <c r="L37" s="236"/>
    </row>
    <row r="38" spans="1:16" ht="14.25" customHeight="1" x14ac:dyDescent="0.15">
      <c r="A38" s="38" t="s">
        <v>185</v>
      </c>
      <c r="B38" s="378" t="s">
        <v>48</v>
      </c>
      <c r="C38" s="379"/>
      <c r="D38" s="95" t="s">
        <v>2</v>
      </c>
      <c r="E38" s="38" t="s">
        <v>10</v>
      </c>
      <c r="F38" s="91"/>
      <c r="G38" s="211"/>
      <c r="H38" s="92"/>
      <c r="I38" s="103"/>
      <c r="J38" s="277"/>
      <c r="K38" s="236"/>
      <c r="L38" s="236"/>
    </row>
    <row r="39" spans="1:16" ht="14.25" customHeight="1" x14ac:dyDescent="0.15">
      <c r="A39" s="38" t="s">
        <v>186</v>
      </c>
      <c r="B39" s="378" t="s">
        <v>49</v>
      </c>
      <c r="C39" s="379"/>
      <c r="D39" s="95" t="s">
        <v>3</v>
      </c>
      <c r="E39" s="38" t="s">
        <v>10</v>
      </c>
      <c r="F39" s="91"/>
      <c r="G39" s="211"/>
      <c r="H39" s="92"/>
      <c r="I39" s="103"/>
      <c r="J39" s="277"/>
      <c r="K39" s="236"/>
      <c r="L39" s="236"/>
    </row>
    <row r="40" spans="1:16" ht="14.25" customHeight="1" x14ac:dyDescent="0.15">
      <c r="A40" s="38" t="s">
        <v>187</v>
      </c>
      <c r="B40" s="117" t="s">
        <v>50</v>
      </c>
      <c r="C40" s="98" t="s">
        <v>51</v>
      </c>
      <c r="D40" s="95" t="s">
        <v>1</v>
      </c>
      <c r="E40" s="38" t="s">
        <v>10</v>
      </c>
      <c r="F40" s="91"/>
      <c r="G40" s="211"/>
      <c r="H40" s="92">
        <v>3690155</v>
      </c>
      <c r="I40" s="103">
        <v>804209</v>
      </c>
      <c r="J40" s="277">
        <v>99990</v>
      </c>
      <c r="K40" s="236">
        <v>12158164</v>
      </c>
      <c r="L40" s="236">
        <v>17845347</v>
      </c>
    </row>
    <row r="41" spans="1:16" ht="14.25" customHeight="1" x14ac:dyDescent="0.15">
      <c r="A41" s="38" t="s">
        <v>188</v>
      </c>
      <c r="B41" s="117" t="s">
        <v>50</v>
      </c>
      <c r="C41" s="98" t="s">
        <v>52</v>
      </c>
      <c r="D41" s="95" t="s">
        <v>2</v>
      </c>
      <c r="E41" s="38" t="s">
        <v>10</v>
      </c>
      <c r="F41" s="91">
        <v>139300</v>
      </c>
      <c r="G41" s="211">
        <v>25598</v>
      </c>
      <c r="H41" s="92">
        <v>419390</v>
      </c>
      <c r="I41" s="103">
        <v>91759</v>
      </c>
      <c r="J41" s="277">
        <v>99890</v>
      </c>
      <c r="K41" s="236">
        <v>1293920</v>
      </c>
      <c r="L41" s="236">
        <v>2034690</v>
      </c>
    </row>
    <row r="42" spans="1:16" ht="14.25" customHeight="1" x14ac:dyDescent="0.15">
      <c r="A42" s="38" t="s">
        <v>273</v>
      </c>
      <c r="B42" s="117" t="s">
        <v>53</v>
      </c>
      <c r="C42" s="198" t="s">
        <v>52</v>
      </c>
      <c r="D42" s="95" t="s">
        <v>3</v>
      </c>
      <c r="E42" s="38" t="s">
        <v>10</v>
      </c>
      <c r="F42" s="91">
        <v>260205</v>
      </c>
      <c r="G42" s="211">
        <v>73908</v>
      </c>
      <c r="H42" s="92">
        <v>1848851</v>
      </c>
      <c r="I42" s="103">
        <v>569820</v>
      </c>
      <c r="J42" s="277">
        <v>337268</v>
      </c>
      <c r="K42" s="236">
        <v>2158951</v>
      </c>
      <c r="L42" s="236">
        <v>4355746</v>
      </c>
    </row>
    <row r="43" spans="1:16" ht="14.25" customHeight="1" x14ac:dyDescent="0.15">
      <c r="A43" s="38" t="s">
        <v>189</v>
      </c>
      <c r="B43" s="117" t="s">
        <v>50</v>
      </c>
      <c r="C43" s="99" t="s">
        <v>54</v>
      </c>
      <c r="D43" s="95" t="s">
        <v>1</v>
      </c>
      <c r="E43" s="38" t="s">
        <v>10</v>
      </c>
      <c r="F43" s="91">
        <v>94327</v>
      </c>
      <c r="G43" s="211">
        <v>36839</v>
      </c>
      <c r="H43" s="92">
        <v>832849</v>
      </c>
      <c r="I43" s="103">
        <v>300201</v>
      </c>
      <c r="J43" s="277">
        <v>1800</v>
      </c>
      <c r="K43" s="236">
        <v>749026</v>
      </c>
      <c r="L43" s="230">
        <v>1766237</v>
      </c>
      <c r="M43" s="392"/>
      <c r="N43" s="393"/>
      <c r="O43" s="209"/>
      <c r="P43" s="208"/>
    </row>
    <row r="44" spans="1:16" ht="14.25" customHeight="1" x14ac:dyDescent="0.15">
      <c r="A44" s="38" t="s">
        <v>190</v>
      </c>
      <c r="B44" s="117" t="s">
        <v>50</v>
      </c>
      <c r="C44" s="99" t="s">
        <v>54</v>
      </c>
      <c r="D44" s="95" t="s">
        <v>2</v>
      </c>
      <c r="E44" s="38" t="s">
        <v>10</v>
      </c>
      <c r="F44" s="91">
        <v>588</v>
      </c>
      <c r="G44" s="211">
        <v>402</v>
      </c>
      <c r="H44" s="92">
        <v>5882</v>
      </c>
      <c r="I44" s="103">
        <v>2190</v>
      </c>
      <c r="J44" s="277" t="s">
        <v>305</v>
      </c>
      <c r="K44" s="236">
        <v>1200</v>
      </c>
      <c r="L44" s="236">
        <v>261368</v>
      </c>
    </row>
    <row r="45" spans="1:16" ht="14.25" customHeight="1" x14ac:dyDescent="0.15">
      <c r="A45" s="38" t="s">
        <v>191</v>
      </c>
      <c r="B45" s="117" t="s">
        <v>53</v>
      </c>
      <c r="C45" s="99" t="s">
        <v>54</v>
      </c>
      <c r="D45" s="95" t="s">
        <v>3</v>
      </c>
      <c r="E45" s="38" t="s">
        <v>10</v>
      </c>
      <c r="F45" s="91">
        <v>217730</v>
      </c>
      <c r="G45" s="211">
        <v>84216</v>
      </c>
      <c r="H45" s="92">
        <v>975934</v>
      </c>
      <c r="I45" s="103">
        <v>376739</v>
      </c>
      <c r="J45" s="277">
        <v>102920</v>
      </c>
      <c r="K45" s="236">
        <v>708549</v>
      </c>
      <c r="L45" s="236">
        <v>1549651</v>
      </c>
    </row>
    <row r="46" spans="1:16" ht="14.25" customHeight="1" x14ac:dyDescent="0.15">
      <c r="A46" s="38" t="s">
        <v>192</v>
      </c>
      <c r="B46" s="117" t="s">
        <v>55</v>
      </c>
      <c r="C46" s="198"/>
      <c r="D46" s="95"/>
      <c r="E46" s="38" t="s">
        <v>10</v>
      </c>
      <c r="F46" s="91">
        <v>477530</v>
      </c>
      <c r="G46" s="211">
        <v>190405</v>
      </c>
      <c r="H46" s="92">
        <v>2061398</v>
      </c>
      <c r="I46" s="103">
        <v>831187</v>
      </c>
      <c r="J46" s="277">
        <v>731752</v>
      </c>
      <c r="K46" s="236">
        <v>3739442</v>
      </c>
      <c r="L46" s="236">
        <v>6883315</v>
      </c>
    </row>
    <row r="47" spans="1:16" ht="14.25" customHeight="1" x14ac:dyDescent="0.15">
      <c r="A47" s="38" t="s">
        <v>193</v>
      </c>
      <c r="B47" s="117" t="s">
        <v>56</v>
      </c>
      <c r="C47" s="198"/>
      <c r="D47" s="95" t="s">
        <v>3</v>
      </c>
      <c r="E47" s="38" t="s">
        <v>10</v>
      </c>
      <c r="F47" s="91">
        <v>95336</v>
      </c>
      <c r="G47" s="211">
        <v>33581</v>
      </c>
      <c r="H47" s="92">
        <v>380698</v>
      </c>
      <c r="I47" s="103">
        <v>127969</v>
      </c>
      <c r="J47" s="277">
        <v>301030</v>
      </c>
      <c r="K47" s="236">
        <v>1184789</v>
      </c>
      <c r="L47" s="236">
        <v>1882519</v>
      </c>
    </row>
    <row r="48" spans="1:16" ht="14.25" customHeight="1" x14ac:dyDescent="0.15">
      <c r="A48" s="38" t="s">
        <v>194</v>
      </c>
      <c r="B48" s="378" t="s">
        <v>57</v>
      </c>
      <c r="C48" s="387"/>
      <c r="D48" s="95" t="s">
        <v>1</v>
      </c>
      <c r="E48" s="38" t="s">
        <v>10</v>
      </c>
      <c r="F48" s="91"/>
      <c r="G48" s="211"/>
      <c r="H48" s="92"/>
      <c r="I48" s="103"/>
      <c r="J48" s="277" t="s">
        <v>305</v>
      </c>
      <c r="K48" s="236" t="s">
        <v>305</v>
      </c>
      <c r="L48" s="236"/>
    </row>
    <row r="49" spans="1:12" ht="14.25" customHeight="1" x14ac:dyDescent="0.15">
      <c r="A49" s="38" t="s">
        <v>195</v>
      </c>
      <c r="B49" s="378" t="s">
        <v>57</v>
      </c>
      <c r="C49" s="387"/>
      <c r="D49" s="95" t="s">
        <v>2</v>
      </c>
      <c r="E49" s="38" t="s">
        <v>10</v>
      </c>
      <c r="F49" s="91"/>
      <c r="G49" s="211"/>
      <c r="H49" s="92"/>
      <c r="I49" s="103"/>
      <c r="J49" s="277" t="s">
        <v>305</v>
      </c>
      <c r="K49" s="236" t="s">
        <v>305</v>
      </c>
      <c r="L49" s="236"/>
    </row>
    <row r="50" spans="1:12" ht="14.25" customHeight="1" x14ac:dyDescent="0.15">
      <c r="A50" s="38" t="s">
        <v>196</v>
      </c>
      <c r="B50" s="378" t="s">
        <v>58</v>
      </c>
      <c r="C50" s="387"/>
      <c r="D50" s="95" t="s">
        <v>3</v>
      </c>
      <c r="E50" s="38" t="s">
        <v>10</v>
      </c>
      <c r="F50" s="91">
        <v>36000</v>
      </c>
      <c r="G50" s="211">
        <v>17786</v>
      </c>
      <c r="H50" s="92">
        <v>95341</v>
      </c>
      <c r="I50" s="103">
        <v>55834</v>
      </c>
      <c r="J50" s="277">
        <v>143</v>
      </c>
      <c r="K50" s="236">
        <v>141079</v>
      </c>
      <c r="L50" s="236">
        <v>169903</v>
      </c>
    </row>
    <row r="51" spans="1:12" ht="14.25" customHeight="1" x14ac:dyDescent="0.15">
      <c r="A51" s="38" t="s">
        <v>197</v>
      </c>
      <c r="B51" s="117" t="s">
        <v>59</v>
      </c>
      <c r="C51" s="198"/>
      <c r="D51" s="95"/>
      <c r="E51" s="38" t="s">
        <v>10</v>
      </c>
      <c r="F51" s="92">
        <v>2068556</v>
      </c>
      <c r="G51" s="211">
        <v>464596</v>
      </c>
      <c r="H51" s="92">
        <v>9859994</v>
      </c>
      <c r="I51" s="103">
        <v>2344722</v>
      </c>
      <c r="J51" s="277">
        <v>1103572</v>
      </c>
      <c r="K51" s="236">
        <v>8181286</v>
      </c>
      <c r="L51" s="236">
        <v>17178550</v>
      </c>
    </row>
    <row r="52" spans="1:12" ht="14.25" customHeight="1" x14ac:dyDescent="0.15">
      <c r="A52" s="38" t="s">
        <v>198</v>
      </c>
      <c r="B52" s="117" t="s">
        <v>61</v>
      </c>
      <c r="C52" s="198"/>
      <c r="D52" s="95" t="s">
        <v>62</v>
      </c>
      <c r="E52" s="38" t="s">
        <v>10</v>
      </c>
      <c r="F52" s="91">
        <v>52674</v>
      </c>
      <c r="G52" s="211">
        <v>35778</v>
      </c>
      <c r="H52" s="92">
        <v>233762</v>
      </c>
      <c r="I52" s="103">
        <v>145559</v>
      </c>
      <c r="J52" s="277">
        <v>36168</v>
      </c>
      <c r="K52" s="236">
        <v>206536</v>
      </c>
      <c r="L52" s="236">
        <v>427020</v>
      </c>
    </row>
    <row r="53" spans="1:12" ht="14.25" customHeight="1" x14ac:dyDescent="0.15">
      <c r="A53" s="38" t="s">
        <v>199</v>
      </c>
      <c r="B53" s="117" t="s">
        <v>63</v>
      </c>
      <c r="C53" s="198"/>
      <c r="D53" s="95" t="s">
        <v>4</v>
      </c>
      <c r="E53" s="38" t="s">
        <v>10</v>
      </c>
      <c r="F53" s="91">
        <v>5827</v>
      </c>
      <c r="G53" s="211">
        <v>9012</v>
      </c>
      <c r="H53" s="92">
        <v>158522</v>
      </c>
      <c r="I53" s="103">
        <v>125605</v>
      </c>
      <c r="J53" s="277">
        <v>1032</v>
      </c>
      <c r="K53" s="236">
        <v>103084</v>
      </c>
      <c r="L53" s="236">
        <v>295428</v>
      </c>
    </row>
    <row r="54" spans="1:12" ht="14.25" customHeight="1" x14ac:dyDescent="0.15">
      <c r="A54" s="38" t="s">
        <v>200</v>
      </c>
      <c r="B54" s="117" t="s">
        <v>60</v>
      </c>
      <c r="C54" s="61"/>
      <c r="D54" s="95"/>
      <c r="E54" s="38" t="s">
        <v>10</v>
      </c>
      <c r="F54" s="91">
        <v>76000</v>
      </c>
      <c r="G54" s="211">
        <v>27681</v>
      </c>
      <c r="H54" s="92">
        <v>440800</v>
      </c>
      <c r="I54" s="103">
        <v>162240</v>
      </c>
      <c r="J54" s="277">
        <v>136800</v>
      </c>
      <c r="K54" s="236">
        <v>395200</v>
      </c>
      <c r="L54" s="236">
        <v>653600</v>
      </c>
    </row>
    <row r="55" spans="1:12" ht="14.25" customHeight="1" x14ac:dyDescent="0.15">
      <c r="A55" s="38" t="s">
        <v>201</v>
      </c>
      <c r="B55" s="117" t="s">
        <v>65</v>
      </c>
      <c r="C55" s="198"/>
      <c r="D55" s="95"/>
      <c r="E55" s="38" t="s">
        <v>10</v>
      </c>
      <c r="F55" s="92">
        <v>7692</v>
      </c>
      <c r="G55" s="211">
        <v>6831</v>
      </c>
      <c r="H55" s="92">
        <v>105616</v>
      </c>
      <c r="I55" s="103">
        <v>157514</v>
      </c>
      <c r="J55" s="277">
        <v>16390</v>
      </c>
      <c r="K55" s="236">
        <v>92546</v>
      </c>
      <c r="L55" s="236">
        <v>199916</v>
      </c>
    </row>
    <row r="56" spans="1:12" ht="14.25" customHeight="1" x14ac:dyDescent="0.15">
      <c r="A56" s="38" t="s">
        <v>202</v>
      </c>
      <c r="B56" s="117" t="s">
        <v>66</v>
      </c>
      <c r="C56" s="198"/>
      <c r="D56" s="95" t="s">
        <v>62</v>
      </c>
      <c r="E56" s="38" t="s">
        <v>10</v>
      </c>
      <c r="F56" s="92">
        <v>2717155</v>
      </c>
      <c r="G56" s="211">
        <v>556108</v>
      </c>
      <c r="H56" s="92">
        <v>14838138</v>
      </c>
      <c r="I56" s="103">
        <v>3022920</v>
      </c>
      <c r="J56" s="277">
        <v>1098930</v>
      </c>
      <c r="K56" s="236">
        <v>18393590</v>
      </c>
      <c r="L56" s="236">
        <v>34935820</v>
      </c>
    </row>
    <row r="57" spans="1:12" ht="14.25" customHeight="1" x14ac:dyDescent="0.15">
      <c r="A57" s="38" t="s">
        <v>203</v>
      </c>
      <c r="B57" s="117" t="s">
        <v>66</v>
      </c>
      <c r="C57" s="198"/>
      <c r="D57" s="95" t="s">
        <v>4</v>
      </c>
      <c r="E57" s="38" t="s">
        <v>10</v>
      </c>
      <c r="F57" s="92">
        <v>816699</v>
      </c>
      <c r="G57" s="211">
        <v>284336</v>
      </c>
      <c r="H57" s="92">
        <v>4365682</v>
      </c>
      <c r="I57" s="103">
        <v>1384855</v>
      </c>
      <c r="J57" s="277">
        <v>448241</v>
      </c>
      <c r="K57" s="236">
        <v>2205690</v>
      </c>
      <c r="L57" s="236">
        <v>5977415</v>
      </c>
    </row>
    <row r="58" spans="1:12" ht="14.25" customHeight="1" x14ac:dyDescent="0.15">
      <c r="A58" s="40" t="s">
        <v>204</v>
      </c>
      <c r="B58" s="200" t="s">
        <v>64</v>
      </c>
      <c r="C58" s="201"/>
      <c r="D58" s="96"/>
      <c r="E58" s="40" t="s">
        <v>10</v>
      </c>
      <c r="F58" s="217">
        <v>50539</v>
      </c>
      <c r="G58" s="212">
        <v>103654</v>
      </c>
      <c r="H58" s="97">
        <v>277495</v>
      </c>
      <c r="I58" s="104">
        <v>535767</v>
      </c>
      <c r="J58" s="278">
        <v>29542</v>
      </c>
      <c r="K58" s="237">
        <v>261831</v>
      </c>
      <c r="L58" s="237">
        <v>573780</v>
      </c>
    </row>
    <row r="59" spans="1:12" ht="14.25" customHeight="1" x14ac:dyDescent="0.15">
      <c r="A59" s="145" t="s">
        <v>67</v>
      </c>
      <c r="B59" s="100"/>
      <c r="C59" s="101"/>
      <c r="D59" s="190"/>
      <c r="E59" s="191"/>
      <c r="F59" s="216"/>
      <c r="G59" s="274"/>
      <c r="H59" s="94"/>
      <c r="I59" s="112"/>
      <c r="J59" s="280"/>
      <c r="K59" s="242"/>
      <c r="L59" s="242"/>
    </row>
    <row r="60" spans="1:12" ht="14.25" customHeight="1" x14ac:dyDescent="0.15">
      <c r="A60" s="37" t="s">
        <v>206</v>
      </c>
      <c r="B60" s="118" t="s">
        <v>68</v>
      </c>
      <c r="C60" s="199"/>
      <c r="D60" s="93"/>
      <c r="E60" s="37" t="s">
        <v>12</v>
      </c>
      <c r="F60" s="91">
        <v>168771</v>
      </c>
      <c r="G60" s="211">
        <v>14382660</v>
      </c>
      <c r="H60" s="94">
        <v>812132</v>
      </c>
      <c r="I60" s="103">
        <v>67739459</v>
      </c>
      <c r="J60" s="277">
        <v>115323</v>
      </c>
      <c r="K60" s="236">
        <v>771787</v>
      </c>
      <c r="L60" s="236">
        <v>1515572</v>
      </c>
    </row>
    <row r="61" spans="1:12" ht="14.25" customHeight="1" x14ac:dyDescent="0.15">
      <c r="A61" s="38" t="s">
        <v>207</v>
      </c>
      <c r="B61" s="117" t="s">
        <v>69</v>
      </c>
      <c r="C61" s="198"/>
      <c r="D61" s="95"/>
      <c r="E61" s="38" t="s">
        <v>12</v>
      </c>
      <c r="F61" s="91">
        <v>59</v>
      </c>
      <c r="G61" s="211">
        <v>7936</v>
      </c>
      <c r="H61" s="92">
        <v>291</v>
      </c>
      <c r="I61" s="103">
        <v>40548</v>
      </c>
      <c r="J61" s="277">
        <v>25</v>
      </c>
      <c r="K61" s="236">
        <v>117</v>
      </c>
      <c r="L61" s="236">
        <v>411</v>
      </c>
    </row>
    <row r="62" spans="1:12" ht="14.25" customHeight="1" x14ac:dyDescent="0.15">
      <c r="A62" s="38" t="s">
        <v>208</v>
      </c>
      <c r="B62" s="117" t="s">
        <v>70</v>
      </c>
      <c r="C62" s="198"/>
      <c r="D62" s="95" t="s">
        <v>6</v>
      </c>
      <c r="E62" s="38" t="s">
        <v>12</v>
      </c>
      <c r="F62" s="92">
        <v>60</v>
      </c>
      <c r="G62" s="211">
        <v>6470</v>
      </c>
      <c r="H62" s="92">
        <v>9392</v>
      </c>
      <c r="I62" s="103">
        <v>587658</v>
      </c>
      <c r="J62" s="277">
        <v>120</v>
      </c>
      <c r="K62" s="236">
        <v>180</v>
      </c>
      <c r="L62" s="236">
        <v>302</v>
      </c>
    </row>
    <row r="63" spans="1:12" ht="14.25" customHeight="1" x14ac:dyDescent="0.15">
      <c r="A63" s="38" t="s">
        <v>209</v>
      </c>
      <c r="B63" s="117" t="s">
        <v>70</v>
      </c>
      <c r="C63" s="198"/>
      <c r="D63" s="95" t="s">
        <v>7</v>
      </c>
      <c r="E63" s="38" t="s">
        <v>12</v>
      </c>
      <c r="F63" s="92">
        <v>228</v>
      </c>
      <c r="G63" s="211">
        <v>11463</v>
      </c>
      <c r="H63" s="92">
        <v>7813</v>
      </c>
      <c r="I63" s="103">
        <v>465016</v>
      </c>
      <c r="J63" s="277">
        <v>928</v>
      </c>
      <c r="K63" s="236">
        <v>1915</v>
      </c>
      <c r="L63" s="236">
        <v>8377</v>
      </c>
    </row>
    <row r="64" spans="1:12" ht="14.25" customHeight="1" x14ac:dyDescent="0.15">
      <c r="A64" s="38" t="s">
        <v>210</v>
      </c>
      <c r="B64" s="117" t="s">
        <v>71</v>
      </c>
      <c r="C64" s="198"/>
      <c r="D64" s="95"/>
      <c r="E64" s="38" t="s">
        <v>12</v>
      </c>
      <c r="F64" s="92" t="s">
        <v>331</v>
      </c>
      <c r="G64" s="211" t="s">
        <v>331</v>
      </c>
      <c r="H64" s="92">
        <v>548</v>
      </c>
      <c r="I64" s="103">
        <v>29766</v>
      </c>
      <c r="J64" s="277">
        <v>27</v>
      </c>
      <c r="K64" s="236">
        <v>3800</v>
      </c>
      <c r="L64" s="236">
        <v>7491</v>
      </c>
    </row>
    <row r="65" spans="1:12" ht="14.25" customHeight="1" x14ac:dyDescent="0.15">
      <c r="A65" s="40" t="s">
        <v>211</v>
      </c>
      <c r="B65" s="380" t="s">
        <v>72</v>
      </c>
      <c r="C65" s="381"/>
      <c r="D65" s="102"/>
      <c r="E65" s="40" t="s">
        <v>12</v>
      </c>
      <c r="F65" s="217">
        <v>238136</v>
      </c>
      <c r="G65" s="212">
        <v>5470241</v>
      </c>
      <c r="H65" s="97">
        <v>1663051</v>
      </c>
      <c r="I65" s="104">
        <v>35835278</v>
      </c>
      <c r="J65" s="278">
        <v>182311</v>
      </c>
      <c r="K65" s="237">
        <v>1382048</v>
      </c>
      <c r="L65" s="237">
        <v>2873318</v>
      </c>
    </row>
    <row r="66" spans="1:12" ht="15.75" customHeight="1" x14ac:dyDescent="0.15">
      <c r="C66"/>
      <c r="D66"/>
      <c r="E66"/>
    </row>
    <row r="67" spans="1:12" ht="15.75" customHeight="1" x14ac:dyDescent="0.15">
      <c r="C67"/>
      <c r="D67"/>
      <c r="E67"/>
    </row>
    <row r="68" spans="1:12" ht="15.75" customHeight="1" x14ac:dyDescent="0.15">
      <c r="C68"/>
      <c r="D68"/>
      <c r="E68"/>
    </row>
    <row r="69" spans="1:12" ht="15.75" customHeight="1" x14ac:dyDescent="0.15">
      <c r="C69"/>
      <c r="D69"/>
      <c r="E69"/>
    </row>
    <row r="70" spans="1:12" ht="15.75" customHeight="1" x14ac:dyDescent="0.15">
      <c r="C70"/>
      <c r="D70"/>
      <c r="E70"/>
    </row>
    <row r="71" spans="1:12" ht="15.75" customHeight="1" x14ac:dyDescent="0.15">
      <c r="C71"/>
      <c r="D71"/>
      <c r="E71"/>
    </row>
    <row r="72" spans="1:12" ht="15.75" customHeight="1" x14ac:dyDescent="0.15">
      <c r="C72"/>
      <c r="D72"/>
      <c r="E72"/>
    </row>
    <row r="73" spans="1:12" ht="14.25" customHeight="1" x14ac:dyDescent="0.15">
      <c r="C73"/>
      <c r="D73"/>
      <c r="E73"/>
    </row>
    <row r="74" spans="1:12" ht="14.25" customHeight="1" x14ac:dyDescent="0.15">
      <c r="C74"/>
      <c r="D74"/>
      <c r="E74"/>
    </row>
    <row r="75" spans="1:12" ht="14.25" customHeight="1" x14ac:dyDescent="0.15">
      <c r="C75"/>
      <c r="D75"/>
      <c r="E75"/>
    </row>
    <row r="76" spans="1:12" ht="14.25" customHeight="1" x14ac:dyDescent="0.15">
      <c r="C76"/>
      <c r="D76"/>
      <c r="E76"/>
    </row>
    <row r="77" spans="1:12" ht="14.25" customHeight="1" x14ac:dyDescent="0.15">
      <c r="C77"/>
      <c r="D77"/>
      <c r="E77"/>
    </row>
    <row r="78" spans="1:12" ht="14.25" customHeight="1" x14ac:dyDescent="0.15">
      <c r="C78"/>
      <c r="D78"/>
      <c r="E78"/>
    </row>
    <row r="79" spans="1:12" ht="14.25" customHeight="1" x14ac:dyDescent="0.15">
      <c r="C79"/>
      <c r="D79"/>
      <c r="E79"/>
    </row>
    <row r="80" spans="1:12" ht="14.25" customHeight="1" x14ac:dyDescent="0.15">
      <c r="C80"/>
      <c r="D80"/>
      <c r="E80"/>
    </row>
    <row r="81" spans="1:5" ht="14.25" customHeight="1" x14ac:dyDescent="0.15">
      <c r="C81"/>
      <c r="D81"/>
      <c r="E81"/>
    </row>
    <row r="82" spans="1:5" ht="14.25" customHeight="1" x14ac:dyDescent="0.15">
      <c r="C82"/>
      <c r="D82"/>
      <c r="E82"/>
    </row>
    <row r="83" spans="1:5" ht="14.25" customHeight="1" x14ac:dyDescent="0.15">
      <c r="C83"/>
      <c r="D83"/>
      <c r="E83"/>
    </row>
    <row r="84" spans="1:5" ht="14.25" customHeight="1" x14ac:dyDescent="0.15">
      <c r="C84"/>
      <c r="D84"/>
      <c r="E84"/>
    </row>
    <row r="85" spans="1:5" ht="14.25" customHeight="1" x14ac:dyDescent="0.15">
      <c r="C85"/>
      <c r="D85"/>
      <c r="E85"/>
    </row>
    <row r="86" spans="1:5" ht="14.25" customHeight="1" x14ac:dyDescent="0.15">
      <c r="A86" s="208"/>
      <c r="C86"/>
      <c r="D86"/>
      <c r="E86"/>
    </row>
    <row r="87" spans="1:5" ht="14.25" customHeight="1" x14ac:dyDescent="0.15">
      <c r="C87"/>
      <c r="D87"/>
      <c r="E87"/>
    </row>
    <row r="88" spans="1:5" ht="14.25" customHeight="1" x14ac:dyDescent="0.15">
      <c r="C88"/>
      <c r="D88"/>
      <c r="E88"/>
    </row>
    <row r="89" spans="1:5" ht="14.25" customHeight="1" x14ac:dyDescent="0.15">
      <c r="C89"/>
      <c r="D89"/>
      <c r="E89"/>
    </row>
    <row r="90" spans="1:5" ht="14.25" customHeight="1" x14ac:dyDescent="0.15">
      <c r="C90"/>
      <c r="D90"/>
      <c r="E90"/>
    </row>
    <row r="91" spans="1:5" ht="14.25" customHeight="1" x14ac:dyDescent="0.15">
      <c r="C91"/>
      <c r="D91"/>
      <c r="E91"/>
    </row>
    <row r="92" spans="1:5" ht="15.75" customHeight="1" x14ac:dyDescent="0.15">
      <c r="C92"/>
      <c r="D92"/>
      <c r="E92"/>
    </row>
    <row r="93" spans="1:5" ht="15.75" customHeight="1" x14ac:dyDescent="0.15">
      <c r="A93" s="4"/>
      <c r="C93"/>
      <c r="D93"/>
      <c r="E93"/>
    </row>
    <row r="94" spans="1:5" ht="16.5" customHeight="1" x14ac:dyDescent="0.15">
      <c r="C94"/>
      <c r="D94"/>
      <c r="E94"/>
    </row>
    <row r="95" spans="1:5" ht="16.5" customHeight="1" x14ac:dyDescent="0.15">
      <c r="C95"/>
      <c r="D95"/>
      <c r="E95"/>
    </row>
    <row r="96" spans="1:5" ht="16.5" customHeight="1" x14ac:dyDescent="0.15">
      <c r="C96"/>
      <c r="D96"/>
      <c r="E96"/>
    </row>
    <row r="97" spans="3:3" ht="16.5" customHeight="1" x14ac:dyDescent="0.15"/>
    <row r="98" spans="3:3" ht="16.5" customHeight="1" x14ac:dyDescent="0.15"/>
    <row r="99" spans="3:3" ht="16.5" customHeight="1" x14ac:dyDescent="0.15"/>
    <row r="100" spans="3:3" ht="16.5" customHeight="1" x14ac:dyDescent="0.15"/>
    <row r="101" spans="3:3" ht="16.5" customHeight="1" x14ac:dyDescent="0.15"/>
    <row r="102" spans="3:3" ht="16.5" customHeight="1" x14ac:dyDescent="0.15"/>
    <row r="103" spans="3:3" ht="16.5" customHeight="1" x14ac:dyDescent="0.15"/>
    <row r="104" spans="3:3" ht="16.5" customHeight="1" x14ac:dyDescent="0.15"/>
    <row r="105" spans="3:3" ht="16.5" customHeight="1" x14ac:dyDescent="0.15"/>
    <row r="106" spans="3:3" ht="16.5" customHeight="1" x14ac:dyDescent="0.15"/>
    <row r="107" spans="3:3" ht="16.5" customHeight="1" x14ac:dyDescent="0.15"/>
    <row r="108" spans="3:3" ht="16.5" customHeight="1" x14ac:dyDescent="0.15"/>
    <row r="109" spans="3:3" ht="16.5" customHeight="1" x14ac:dyDescent="0.15">
      <c r="C109" s="206"/>
    </row>
    <row r="110" spans="3:3" ht="16.5" customHeight="1" x14ac:dyDescent="0.15"/>
    <row r="111" spans="3:3" ht="16.5" customHeight="1" x14ac:dyDescent="0.15"/>
    <row r="112" spans="3:3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253" spans="3:3" x14ac:dyDescent="0.15">
      <c r="C253" s="206"/>
    </row>
    <row r="308" spans="3:3" x14ac:dyDescent="0.15">
      <c r="C308" s="207"/>
    </row>
  </sheetData>
  <mergeCells count="42">
    <mergeCell ref="K2:L2"/>
    <mergeCell ref="M43:N43"/>
    <mergeCell ref="B37:C37"/>
    <mergeCell ref="B38:C38"/>
    <mergeCell ref="B39:C39"/>
    <mergeCell ref="H3:I3"/>
    <mergeCell ref="B24:C24"/>
    <mergeCell ref="B25:C25"/>
    <mergeCell ref="B34:C34"/>
    <mergeCell ref="B32:C32"/>
    <mergeCell ref="B27:C27"/>
    <mergeCell ref="B28:C28"/>
    <mergeCell ref="B29:C29"/>
    <mergeCell ref="B26:C26"/>
    <mergeCell ref="J3:L3"/>
    <mergeCell ref="E3:E4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:D4"/>
    <mergeCell ref="F3:G3"/>
    <mergeCell ref="B21:C21"/>
    <mergeCell ref="B22:C22"/>
    <mergeCell ref="B65:C65"/>
    <mergeCell ref="B30:C30"/>
    <mergeCell ref="B31:C31"/>
    <mergeCell ref="B33:C33"/>
    <mergeCell ref="B35:C35"/>
    <mergeCell ref="B23:C23"/>
    <mergeCell ref="B36:C36"/>
    <mergeCell ref="B14:D14"/>
    <mergeCell ref="B48:C48"/>
    <mergeCell ref="B49:C49"/>
    <mergeCell ref="B50:C50"/>
  </mergeCells>
  <phoneticPr fontId="2"/>
  <pageMargins left="0.78740157480314965" right="0.19685039370078741" top="0.59055118110236227" bottom="0.39370078740157483" header="0.51181102362204722" footer="0.39370078740157483"/>
  <pageSetup paperSize="9" scale="70" firstPageNumber="5" fitToHeight="0" orientation="portrait" blackAndWhite="1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jimuPC-05</cp:lastModifiedBy>
  <cp:lastPrinted>2023-08-14T03:06:19Z</cp:lastPrinted>
  <dcterms:created xsi:type="dcterms:W3CDTF">1999-04-09T00:21:24Z</dcterms:created>
  <dcterms:modified xsi:type="dcterms:W3CDTF">2023-08-14T03:08:38Z</dcterms:modified>
</cp:coreProperties>
</file>