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orita\統計関係\HP用資料\PDF\令和 5. 1\"/>
    </mc:Choice>
  </mc:AlternateContent>
  <xr:revisionPtr revIDLastSave="0" documentId="8_{66EACBE0-CBA9-4534-A453-A1311B589DD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～１２月(マ工公表用)" sheetId="17" r:id="rId1"/>
  </sheets>
  <definedNames>
    <definedName name="\0">#REF!</definedName>
    <definedName name="\A">#REF!</definedName>
    <definedName name="\B">#REF!</definedName>
    <definedName name="_xlnm.Print_Area" localSheetId="0">'1～１２月(マ工公表用)'!$A$1:$AA$125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2" i="17" l="1"/>
  <c r="P72" i="17"/>
  <c r="P73" i="17"/>
  <c r="P74" i="17"/>
  <c r="P75" i="17"/>
  <c r="P79" i="17"/>
  <c r="P76" i="17"/>
  <c r="P77" i="17"/>
  <c r="P78" i="17"/>
  <c r="P71" i="17"/>
  <c r="P116" i="17"/>
  <c r="P81" i="17"/>
  <c r="P103" i="17"/>
  <c r="P88" i="17"/>
  <c r="P82" i="17"/>
  <c r="P70" i="17"/>
  <c r="P98" i="17"/>
  <c r="P100" i="17"/>
  <c r="P107" i="17"/>
  <c r="P119" i="17"/>
  <c r="P112" i="17"/>
  <c r="P121" i="17"/>
  <c r="P99" i="17"/>
  <c r="P96" i="17"/>
  <c r="P95" i="17"/>
  <c r="P87" i="17"/>
  <c r="P111" i="17"/>
  <c r="P84" i="17"/>
  <c r="P97" i="17"/>
  <c r="P91" i="17"/>
  <c r="P114" i="17"/>
  <c r="P80" i="17"/>
  <c r="P86" i="17"/>
  <c r="P105" i="17"/>
  <c r="P83" i="17"/>
  <c r="P108" i="17"/>
  <c r="P123" i="17"/>
  <c r="P101" i="17"/>
  <c r="P93" i="17"/>
  <c r="P115" i="17"/>
  <c r="P118" i="17"/>
  <c r="P89" i="17"/>
  <c r="P122" i="17"/>
  <c r="P110" i="17"/>
  <c r="P90" i="17"/>
  <c r="P113" i="17"/>
  <c r="P92" i="17"/>
  <c r="P85" i="17"/>
  <c r="P106" i="17"/>
  <c r="P109" i="17"/>
  <c r="P120" i="17"/>
  <c r="P94" i="17"/>
  <c r="P104" i="17"/>
  <c r="P117" i="17"/>
  <c r="Q92" i="17"/>
  <c r="N95" i="17"/>
  <c r="J119" i="17"/>
  <c r="J85" i="17"/>
  <c r="J97" i="17"/>
  <c r="J73" i="17"/>
  <c r="J112" i="17"/>
  <c r="J98" i="17"/>
  <c r="J107" i="17"/>
  <c r="J72" i="17"/>
  <c r="J96" i="17"/>
  <c r="J79" i="17"/>
  <c r="J123" i="17"/>
  <c r="J70" i="17"/>
  <c r="J110" i="17"/>
  <c r="J103" i="17"/>
  <c r="J82" i="17"/>
  <c r="J80" i="17"/>
  <c r="J81" i="17"/>
  <c r="J106" i="17"/>
  <c r="J99" i="17"/>
  <c r="J122" i="17"/>
  <c r="J76" i="17"/>
  <c r="J94" i="17"/>
  <c r="J114" i="17"/>
  <c r="J78" i="17"/>
  <c r="J89" i="17"/>
  <c r="J100" i="17"/>
  <c r="J90" i="17"/>
  <c r="J117" i="17"/>
  <c r="J86" i="17"/>
  <c r="J83" i="17"/>
  <c r="J74" i="17"/>
  <c r="J84" i="17"/>
  <c r="J115" i="17"/>
  <c r="J105" i="17"/>
  <c r="J87" i="17"/>
  <c r="J77" i="17"/>
  <c r="J121" i="17"/>
  <c r="J92" i="17"/>
  <c r="J111" i="17"/>
  <c r="J109" i="17"/>
  <c r="J93" i="17"/>
  <c r="J71" i="17"/>
  <c r="J101" i="17"/>
  <c r="J108" i="17"/>
  <c r="J116" i="17"/>
  <c r="J95" i="17"/>
  <c r="J120" i="17"/>
  <c r="J75" i="17"/>
  <c r="J118" i="17"/>
  <c r="J113" i="17"/>
  <c r="J104" i="17"/>
  <c r="J91" i="17"/>
  <c r="J88" i="17"/>
  <c r="J102" i="17"/>
  <c r="Q76" i="17" l="1"/>
  <c r="Q81" i="17"/>
  <c r="Q118" i="17"/>
  <c r="Q71" i="17"/>
  <c r="Q87" i="17"/>
  <c r="Q91" i="17"/>
  <c r="Q106" i="17"/>
  <c r="Q119" i="17"/>
  <c r="Q113" i="17"/>
  <c r="Q110" i="17"/>
  <c r="Q89" i="17"/>
  <c r="Q78" i="17"/>
  <c r="F97" i="17"/>
  <c r="N83" i="17"/>
  <c r="Q115" i="17"/>
  <c r="Q82" i="17"/>
  <c r="Q104" i="17"/>
  <c r="Q90" i="17"/>
  <c r="Q100" i="17"/>
  <c r="Q97" i="17"/>
  <c r="Q98" i="17"/>
  <c r="Q102" i="17"/>
  <c r="Q84" i="17"/>
  <c r="Q72" i="17"/>
  <c r="Q85" i="17"/>
  <c r="Q121" i="17"/>
  <c r="Q83" i="17"/>
  <c r="Q99" i="17"/>
  <c r="Q73" i="17"/>
  <c r="Q107" i="17"/>
  <c r="Q70" i="17"/>
  <c r="Q109" i="17"/>
  <c r="Q95" i="17"/>
  <c r="Q112" i="17"/>
  <c r="Q80" i="17"/>
  <c r="Q111" i="17"/>
  <c r="N94" i="17"/>
  <c r="Q105" i="17"/>
  <c r="Q101" i="17"/>
  <c r="Q120" i="17"/>
  <c r="Q75" i="17"/>
  <c r="Q74" i="17"/>
  <c r="Q114" i="17"/>
  <c r="Q103" i="17"/>
  <c r="N103" i="17"/>
  <c r="Q94" i="17"/>
  <c r="Q86" i="17"/>
  <c r="Q116" i="17"/>
  <c r="Q96" i="17"/>
  <c r="Q79" i="17"/>
  <c r="Q77" i="17"/>
  <c r="Q117" i="17"/>
  <c r="N123" i="17"/>
  <c r="Q88" i="17"/>
  <c r="Q93" i="17"/>
  <c r="Q122" i="17"/>
  <c r="Q123" i="17"/>
  <c r="Q108" i="17"/>
  <c r="N101" i="17"/>
  <c r="N100" i="17"/>
  <c r="N91" i="17"/>
  <c r="N119" i="17"/>
  <c r="N110" i="17"/>
  <c r="N72" i="17"/>
  <c r="N82" i="17"/>
  <c r="N84" i="17"/>
  <c r="N107" i="17"/>
  <c r="N73" i="17"/>
  <c r="N85" i="17"/>
  <c r="N70" i="17"/>
  <c r="N109" i="17"/>
  <c r="N79" i="17"/>
  <c r="N111" i="17"/>
  <c r="N98" i="17"/>
  <c r="N102" i="17"/>
  <c r="N112" i="17"/>
  <c r="N78" i="17"/>
  <c r="N89" i="17"/>
  <c r="N87" i="17"/>
  <c r="N71" i="17"/>
  <c r="N118" i="17"/>
  <c r="N96" i="17"/>
  <c r="N86" i="17"/>
  <c r="N99" i="17"/>
  <c r="N115" i="17"/>
  <c r="N97" i="17"/>
  <c r="N105" i="17"/>
  <c r="N104" i="17"/>
  <c r="N108" i="17"/>
  <c r="N77" i="17"/>
  <c r="N74" i="17"/>
  <c r="N90" i="17"/>
  <c r="N80" i="17"/>
  <c r="N116" i="17"/>
  <c r="N76" i="17"/>
  <c r="N75" i="17"/>
  <c r="N106" i="17"/>
  <c r="N120" i="17"/>
  <c r="N117" i="17"/>
  <c r="N88" i="17"/>
  <c r="N113" i="17"/>
  <c r="N92" i="17"/>
  <c r="N114" i="17"/>
  <c r="N121" i="17"/>
  <c r="N93" i="17"/>
  <c r="N81" i="17"/>
  <c r="N122" i="17"/>
  <c r="F85" i="17" l="1"/>
  <c r="F118" i="17"/>
  <c r="F114" i="17"/>
  <c r="F83" i="17"/>
  <c r="F100" i="17"/>
  <c r="F123" i="17"/>
  <c r="F94" i="17"/>
  <c r="F78" i="17"/>
  <c r="F89" i="17"/>
  <c r="F93" i="17"/>
  <c r="F92" i="17"/>
  <c r="F107" i="17"/>
  <c r="F95" i="17"/>
  <c r="F113" i="17"/>
  <c r="F90" i="17"/>
  <c r="F71" i="17"/>
  <c r="F110" i="17"/>
  <c r="F116" i="17"/>
  <c r="F122" i="17"/>
  <c r="F106" i="17"/>
  <c r="F102" i="17"/>
  <c r="F87" i="17"/>
  <c r="F96" i="17"/>
  <c r="F84" i="17"/>
  <c r="F81" i="17"/>
  <c r="F103" i="17"/>
  <c r="F74" i="17"/>
  <c r="F91" i="17"/>
  <c r="F86" i="17"/>
  <c r="F104" i="17"/>
  <c r="F109" i="17"/>
  <c r="F101" i="17"/>
  <c r="F76" i="17"/>
  <c r="F77" i="17"/>
  <c r="F105" i="17"/>
  <c r="F72" i="17"/>
  <c r="F82" i="17"/>
  <c r="F73" i="17"/>
  <c r="F75" i="17"/>
  <c r="F79" i="17"/>
  <c r="F121" i="17"/>
  <c r="F98" i="17"/>
  <c r="F88" i="17"/>
  <c r="F111" i="17"/>
  <c r="F108" i="17"/>
  <c r="F112" i="17"/>
  <c r="F70" i="17"/>
  <c r="F120" i="17"/>
  <c r="F115" i="17"/>
  <c r="F99" i="17"/>
  <c r="F80" i="17"/>
  <c r="F119" i="17"/>
  <c r="F117" i="17"/>
  <c r="R109" i="17" l="1"/>
  <c r="R121" i="17"/>
  <c r="R118" i="17"/>
  <c r="R91" i="17"/>
  <c r="R76" i="17"/>
  <c r="R90" i="17"/>
  <c r="R119" i="17"/>
  <c r="R77" i="17"/>
  <c r="R115" i="17"/>
  <c r="R114" i="17"/>
  <c r="R79" i="17"/>
  <c r="R81" i="17"/>
  <c r="R108" i="17"/>
  <c r="R93" i="17"/>
  <c r="R72" i="17"/>
  <c r="R89" i="17"/>
  <c r="R74" i="17"/>
  <c r="R117" i="17"/>
  <c r="R120" i="17"/>
  <c r="R95" i="17"/>
  <c r="R112" i="17"/>
  <c r="R80" i="17"/>
  <c r="R123" i="17"/>
  <c r="R83" i="17"/>
  <c r="R71" i="17"/>
  <c r="R100" i="17"/>
  <c r="R103" i="17"/>
  <c r="R75" i="17"/>
  <c r="R82" i="17"/>
  <c r="R84" i="17"/>
  <c r="R111" i="17"/>
  <c r="R70" i="17"/>
  <c r="R88" i="17"/>
  <c r="R73" i="17"/>
  <c r="R105" i="17"/>
  <c r="R94" i="17"/>
  <c r="R85" i="17"/>
  <c r="R107" i="17"/>
  <c r="R102" i="17"/>
  <c r="R110" i="17"/>
  <c r="R106" i="17"/>
  <c r="R122" i="17"/>
  <c r="R78" i="17"/>
  <c r="R87" i="17"/>
  <c r="R101" i="17"/>
  <c r="R96" i="17"/>
  <c r="R113" i="17"/>
  <c r="R86" i="17"/>
  <c r="R92" i="17"/>
  <c r="R99" i="17"/>
  <c r="R116" i="17"/>
  <c r="R98" i="17"/>
  <c r="R104" i="17"/>
  <c r="R97" i="17"/>
  <c r="S105" i="17" l="1"/>
  <c r="S114" i="17"/>
  <c r="S88" i="17"/>
  <c r="S108" i="17"/>
  <c r="S97" i="17"/>
  <c r="S91" i="17"/>
  <c r="S78" i="17"/>
  <c r="S75" i="17"/>
  <c r="S111" i="17"/>
  <c r="S80" i="17"/>
  <c r="S86" i="17"/>
  <c r="S103" i="17"/>
  <c r="S109" i="17"/>
  <c r="S122" i="17"/>
  <c r="S119" i="17"/>
  <c r="S113" i="17"/>
  <c r="S110" i="17"/>
  <c r="S104" i="17"/>
  <c r="S73" i="17"/>
  <c r="S117" i="17"/>
  <c r="S99" i="17"/>
  <c r="S74" i="17"/>
  <c r="S76" i="17"/>
  <c r="S95" i="17"/>
  <c r="S81" i="17"/>
  <c r="S92" i="17"/>
  <c r="S101" i="17"/>
  <c r="S85" i="17"/>
  <c r="S71" i="17"/>
  <c r="S70" i="17"/>
  <c r="S77" i="17"/>
  <c r="S82" i="17"/>
  <c r="S87" i="17"/>
  <c r="S112" i="17"/>
  <c r="S121" i="17"/>
  <c r="S100" i="17"/>
  <c r="S83" i="17"/>
  <c r="S72" i="17"/>
  <c r="S98" i="17"/>
  <c r="S90" i="17"/>
  <c r="S116" i="17"/>
  <c r="S123" i="17"/>
  <c r="S89" i="17"/>
  <c r="S118" i="17"/>
  <c r="S79" i="17"/>
  <c r="S94" i="17"/>
  <c r="S84" i="17"/>
  <c r="S106" i="17"/>
  <c r="S96" i="17"/>
  <c r="S115" i="17"/>
  <c r="S93" i="17"/>
  <c r="S102" i="17"/>
  <c r="S120" i="17"/>
  <c r="S107" i="17"/>
  <c r="L123" i="17" l="1"/>
  <c r="L122" i="17"/>
  <c r="L81" i="17"/>
  <c r="L103" i="17"/>
  <c r="L114" i="17"/>
  <c r="L94" i="17"/>
  <c r="L119" i="17"/>
  <c r="L111" i="17"/>
  <c r="L107" i="17"/>
  <c r="L84" i="17"/>
  <c r="L95" i="17"/>
  <c r="L76" i="17"/>
  <c r="L91" i="17"/>
  <c r="L74" i="17"/>
  <c r="L109" i="17"/>
  <c r="L99" i="17"/>
  <c r="L98" i="17"/>
  <c r="L110" i="17"/>
  <c r="L105" i="17"/>
  <c r="L77" i="17"/>
  <c r="L82" i="17"/>
  <c r="L75" i="17"/>
  <c r="L88" i="17"/>
  <c r="L73" i="17"/>
  <c r="L106" i="17"/>
  <c r="L87" i="17"/>
  <c r="L70" i="17"/>
  <c r="L100" i="17"/>
  <c r="L117" i="17"/>
  <c r="L78" i="17"/>
  <c r="L79" i="17"/>
  <c r="L97" i="17"/>
  <c r="L80" i="17"/>
  <c r="L71" i="17"/>
  <c r="L116" i="17"/>
  <c r="L89" i="17"/>
  <c r="L85" i="17"/>
  <c r="L113" i="17"/>
  <c r="L104" i="17"/>
  <c r="L121" i="17"/>
  <c r="L83" i="17"/>
  <c r="L86" i="17"/>
  <c r="L108" i="17"/>
  <c r="L90" i="17"/>
  <c r="L112" i="17"/>
  <c r="L96" i="17"/>
  <c r="L93" i="17"/>
  <c r="L102" i="17"/>
  <c r="L118" i="17"/>
  <c r="L120" i="17"/>
  <c r="L101" i="17"/>
  <c r="L92" i="17"/>
  <c r="L72" i="17"/>
  <c r="L115" i="17"/>
  <c r="V79" i="17" l="1"/>
  <c r="V102" i="17"/>
  <c r="V73" i="17"/>
  <c r="V111" i="17"/>
  <c r="V70" i="17"/>
  <c r="V80" i="17"/>
  <c r="V94" i="17"/>
  <c r="V85" i="17"/>
  <c r="V109" i="17"/>
  <c r="V91" i="17"/>
  <c r="V114" i="17"/>
  <c r="V113" i="17"/>
  <c r="V123" i="17"/>
  <c r="V84" i="17"/>
  <c r="V74" i="17"/>
  <c r="V81" i="17"/>
  <c r="V89" i="17"/>
  <c r="V107" i="17"/>
  <c r="V95" i="17"/>
  <c r="V110" i="17"/>
  <c r="V82" i="17"/>
  <c r="V76" i="17"/>
  <c r="V78" i="17"/>
  <c r="V119" i="17"/>
  <c r="V93" i="17"/>
  <c r="V71" i="17"/>
  <c r="V77" i="17"/>
  <c r="V122" i="17"/>
  <c r="V75" i="17"/>
  <c r="V112" i="17"/>
  <c r="V99" i="17"/>
  <c r="V88" i="17"/>
  <c r="V87" i="17"/>
  <c r="V86" i="17"/>
  <c r="V108" i="17"/>
  <c r="V92" i="17"/>
  <c r="V117" i="17"/>
  <c r="V116" i="17"/>
  <c r="V118" i="17"/>
  <c r="V104" i="17"/>
  <c r="V115" i="17"/>
  <c r="V83" i="17"/>
  <c r="V101" i="17"/>
  <c r="V98" i="17"/>
  <c r="V97" i="17"/>
  <c r="V121" i="17"/>
  <c r="V105" i="17"/>
  <c r="V106" i="17"/>
  <c r="V72" i="17"/>
  <c r="V120" i="17"/>
  <c r="V96" i="17"/>
  <c r="V103" i="17"/>
  <c r="V90" i="17"/>
  <c r="V100" i="17"/>
  <c r="W93" i="17"/>
  <c r="W79" i="17"/>
  <c r="W89" i="17"/>
  <c r="W114" i="17"/>
  <c r="W109" i="17"/>
  <c r="W107" i="17"/>
  <c r="W106" i="17"/>
  <c r="W119" i="17"/>
  <c r="W104" i="17"/>
  <c r="W78" i="17"/>
  <c r="W86" i="17"/>
  <c r="W81" i="17"/>
  <c r="W94" i="17"/>
  <c r="W88" i="17"/>
  <c r="W105" i="17"/>
  <c r="W113" i="17"/>
  <c r="W76" i="17"/>
  <c r="W123" i="17"/>
  <c r="W90" i="17"/>
  <c r="W87" i="17"/>
  <c r="W97" i="17"/>
  <c r="W111" i="17"/>
  <c r="W100" i="17"/>
  <c r="W108" i="17"/>
  <c r="W120" i="17"/>
  <c r="W92" i="17"/>
  <c r="W77" i="17"/>
  <c r="W85" i="17"/>
  <c r="W103" i="17"/>
  <c r="W122" i="17"/>
  <c r="W121" i="17"/>
  <c r="W117" i="17"/>
  <c r="W102" i="17"/>
  <c r="W99" i="17"/>
  <c r="W83" i="17"/>
  <c r="W75" i="17"/>
  <c r="W73" i="17"/>
  <c r="W110" i="17"/>
  <c r="W84" i="17"/>
  <c r="W74" i="17"/>
  <c r="W95" i="17"/>
  <c r="W80" i="17"/>
  <c r="W112" i="17"/>
  <c r="W82" i="17"/>
  <c r="W71" i="17"/>
  <c r="W101" i="17"/>
  <c r="W91" i="17"/>
  <c r="W70" i="17"/>
  <c r="W98" i="17"/>
  <c r="W96" i="17"/>
  <c r="W72" i="17"/>
  <c r="W118" i="17"/>
  <c r="W116" i="17"/>
  <c r="W115" i="17"/>
  <c r="U74" i="17"/>
  <c r="U90" i="17"/>
  <c r="U89" i="17"/>
  <c r="U102" i="17"/>
  <c r="U100" i="17"/>
  <c r="U105" i="17"/>
  <c r="U87" i="17"/>
  <c r="U80" i="17"/>
  <c r="U83" i="17"/>
  <c r="U84" i="17"/>
  <c r="U120" i="17"/>
  <c r="U107" i="17"/>
  <c r="U75" i="17"/>
  <c r="U79" i="17"/>
  <c r="U121" i="17"/>
  <c r="U103" i="17"/>
  <c r="U106" i="17"/>
  <c r="U113" i="17"/>
  <c r="U96" i="17"/>
  <c r="U108" i="17"/>
  <c r="U116" i="17"/>
  <c r="U85" i="17"/>
  <c r="U93" i="17"/>
  <c r="U109" i="17"/>
  <c r="U88" i="17"/>
  <c r="U111" i="17"/>
  <c r="U110" i="17"/>
  <c r="U71" i="17"/>
  <c r="U104" i="17"/>
  <c r="U76" i="17"/>
  <c r="U70" i="17"/>
  <c r="U115" i="17"/>
  <c r="U92" i="17"/>
  <c r="U112" i="17"/>
  <c r="U78" i="17"/>
  <c r="U81" i="17"/>
  <c r="U95" i="17"/>
  <c r="U86" i="17"/>
  <c r="U99" i="17"/>
  <c r="U118" i="17"/>
  <c r="U117" i="17"/>
  <c r="U119" i="17"/>
  <c r="U123" i="17"/>
  <c r="U94" i="17"/>
  <c r="U82" i="17"/>
  <c r="U122" i="17"/>
  <c r="U101" i="17"/>
  <c r="U77" i="17"/>
  <c r="U97" i="17"/>
  <c r="U114" i="17"/>
  <c r="U73" i="17"/>
  <c r="U98" i="17"/>
  <c r="U72" i="17"/>
  <c r="U91" i="17"/>
  <c r="X91" i="17"/>
  <c r="X85" i="17"/>
  <c r="X86" i="17"/>
  <c r="X93" i="17"/>
  <c r="X90" i="17"/>
  <c r="X99" i="17"/>
  <c r="X100" i="17"/>
  <c r="X102" i="17"/>
  <c r="X81" i="17"/>
  <c r="X87" i="17"/>
  <c r="X98" i="17"/>
  <c r="X92" i="17"/>
  <c r="X96" i="17"/>
  <c r="X83" i="17"/>
  <c r="X82" i="17"/>
  <c r="X97" i="17"/>
  <c r="X88" i="17"/>
  <c r="X94" i="17"/>
  <c r="X101" i="17"/>
  <c r="X84" i="17"/>
  <c r="X95" i="17"/>
  <c r="X89" i="17"/>
  <c r="X105" i="17"/>
  <c r="X108" i="17"/>
  <c r="X112" i="17"/>
  <c r="X77" i="17"/>
  <c r="X73" i="17"/>
  <c r="X70" i="17"/>
  <c r="X74" i="17"/>
  <c r="X113" i="17"/>
  <c r="X117" i="17"/>
  <c r="X111" i="17"/>
  <c r="X119" i="17"/>
  <c r="X75" i="17"/>
  <c r="X103" i="17"/>
  <c r="X104" i="17"/>
  <c r="X114" i="17"/>
  <c r="X79" i="17"/>
  <c r="X80" i="17"/>
  <c r="X121" i="17"/>
  <c r="X118" i="17"/>
  <c r="X106" i="17"/>
  <c r="X109" i="17"/>
  <c r="X120" i="17"/>
  <c r="X115" i="17"/>
  <c r="X110" i="17"/>
  <c r="X122" i="17"/>
  <c r="X78" i="17"/>
  <c r="X116" i="17"/>
  <c r="X123" i="17"/>
  <c r="X71" i="17"/>
  <c r="X76" i="17"/>
  <c r="X72" i="17"/>
  <c r="X107" i="17"/>
  <c r="T115" i="17"/>
  <c r="T111" i="17"/>
  <c r="T99" i="17"/>
  <c r="T101" i="17"/>
  <c r="T77" i="17"/>
  <c r="T118" i="17"/>
  <c r="T123" i="17"/>
  <c r="T80" i="17"/>
  <c r="T90" i="17"/>
  <c r="T89" i="17"/>
  <c r="T82" i="17"/>
  <c r="T120" i="17"/>
  <c r="T113" i="17"/>
  <c r="T100" i="17"/>
  <c r="T109" i="17"/>
  <c r="T84" i="17"/>
  <c r="T97" i="17"/>
  <c r="T114" i="17"/>
  <c r="T107" i="17"/>
  <c r="T92" i="17"/>
  <c r="T78" i="17"/>
  <c r="T76" i="17"/>
  <c r="T83" i="17"/>
  <c r="T117" i="17"/>
  <c r="T87" i="17"/>
  <c r="T105" i="17"/>
  <c r="T70" i="17"/>
  <c r="T96" i="17"/>
  <c r="T104" i="17"/>
  <c r="T94" i="17"/>
  <c r="T88" i="17"/>
  <c r="T79" i="17"/>
  <c r="T103" i="17"/>
  <c r="T102" i="17"/>
  <c r="T112" i="17"/>
  <c r="T86" i="17"/>
  <c r="T108" i="17"/>
  <c r="T93" i="17"/>
  <c r="T74" i="17"/>
  <c r="T72" i="17"/>
  <c r="T98" i="17"/>
  <c r="T73" i="17"/>
  <c r="T75" i="17"/>
  <c r="T116" i="17"/>
  <c r="T91" i="17"/>
  <c r="T122" i="17"/>
  <c r="T85" i="17"/>
  <c r="T110" i="17"/>
  <c r="T81" i="17"/>
  <c r="T106" i="17"/>
  <c r="T95" i="17"/>
  <c r="T71" i="17"/>
  <c r="T119" i="17"/>
  <c r="T121" i="17"/>
  <c r="H113" i="17"/>
  <c r="H115" i="17"/>
  <c r="H97" i="17"/>
  <c r="H101" i="17"/>
  <c r="H109" i="17"/>
  <c r="H82" i="17"/>
  <c r="H83" i="17"/>
  <c r="H91" i="17"/>
  <c r="H73" i="17"/>
  <c r="H88" i="17"/>
  <c r="H106" i="17"/>
  <c r="H92" i="17"/>
  <c r="H87" i="17"/>
  <c r="H86" i="17"/>
  <c r="H100" i="17"/>
  <c r="H76" i="17"/>
  <c r="H105" i="17"/>
  <c r="H103" i="17"/>
  <c r="H116" i="17"/>
  <c r="H102" i="17"/>
  <c r="H89" i="17"/>
  <c r="H98" i="17"/>
  <c r="H114" i="17"/>
  <c r="H123" i="17"/>
  <c r="H85" i="17"/>
  <c r="H95" i="17"/>
  <c r="H93" i="17"/>
  <c r="H77" i="17"/>
  <c r="H108" i="17"/>
  <c r="H99" i="17"/>
  <c r="H71" i="17"/>
  <c r="H74" i="17"/>
  <c r="H120" i="17"/>
  <c r="H80" i="17"/>
  <c r="H117" i="17"/>
  <c r="H79" i="17"/>
  <c r="H81" i="17"/>
  <c r="H107" i="17"/>
  <c r="H78" i="17"/>
  <c r="H119" i="17"/>
  <c r="H75" i="17"/>
  <c r="H121" i="17"/>
  <c r="H104" i="17"/>
  <c r="H112" i="17"/>
  <c r="H96" i="17"/>
  <c r="H118" i="17"/>
  <c r="H94" i="17"/>
  <c r="H84" i="17"/>
  <c r="H72" i="17"/>
  <c r="H110" i="17"/>
  <c r="H111" i="17"/>
  <c r="H90" i="17"/>
  <c r="H70" i="17"/>
  <c r="H122" i="17"/>
  <c r="Y71" i="17" l="1"/>
  <c r="Y101" i="17"/>
  <c r="Y73" i="17"/>
  <c r="Y86" i="17"/>
  <c r="Y96" i="17"/>
  <c r="Y74" i="17"/>
  <c r="Y103" i="17"/>
  <c r="Y87" i="17"/>
  <c r="Y72" i="17"/>
  <c r="Y98" i="17"/>
  <c r="Y119" i="17"/>
  <c r="Y115" i="17"/>
  <c r="Y90" i="17"/>
  <c r="Y95" i="17"/>
  <c r="Y92" i="17"/>
  <c r="Y108" i="17"/>
  <c r="Y109" i="17"/>
  <c r="Y93" i="17"/>
  <c r="Y120" i="17"/>
  <c r="Y94" i="17"/>
  <c r="Y79" i="17"/>
  <c r="Y76" i="17"/>
  <c r="Y117" i="17"/>
  <c r="Y113" i="17"/>
  <c r="Y97" i="17"/>
  <c r="Y99" i="17"/>
  <c r="Y80" i="17"/>
  <c r="Y105" i="17"/>
  <c r="Y70" i="17"/>
  <c r="Y100" i="17"/>
  <c r="Y112" i="17"/>
  <c r="Y84" i="17"/>
  <c r="Y81" i="17"/>
  <c r="Y122" i="17"/>
  <c r="Y106" i="17"/>
  <c r="Y89" i="17"/>
  <c r="Y107" i="17"/>
  <c r="Y102" i="17"/>
  <c r="Y77" i="17"/>
  <c r="Y118" i="17"/>
  <c r="Y88" i="17"/>
  <c r="Y85" i="17"/>
  <c r="Y114" i="17"/>
  <c r="Y75" i="17"/>
  <c r="Y123" i="17"/>
  <c r="Y110" i="17"/>
  <c r="Y116" i="17"/>
  <c r="Y121" i="17"/>
  <c r="Y91" i="17"/>
  <c r="Y104" i="17"/>
  <c r="Y78" i="17"/>
  <c r="Y82" i="17"/>
  <c r="Y83" i="17"/>
  <c r="Y111" i="17"/>
  <c r="K91" i="17" l="1"/>
  <c r="K71" i="17"/>
  <c r="K114" i="17"/>
  <c r="K79" i="17"/>
  <c r="K70" i="17"/>
  <c r="K101" i="17"/>
  <c r="K74" i="17"/>
  <c r="K123" i="17"/>
  <c r="K118" i="17"/>
  <c r="K111" i="17"/>
  <c r="K85" i="17"/>
  <c r="K113" i="17"/>
  <c r="K98" i="17"/>
  <c r="K82" i="17"/>
  <c r="K96" i="17"/>
  <c r="K119" i="17"/>
  <c r="K105" i="17"/>
  <c r="K89" i="17"/>
  <c r="K112" i="17"/>
  <c r="K109" i="17"/>
  <c r="K120" i="17"/>
  <c r="K122" i="17"/>
  <c r="K104" i="17"/>
  <c r="K115" i="17"/>
  <c r="K77" i="17"/>
  <c r="K78" i="17"/>
  <c r="K100" i="17"/>
  <c r="K88" i="17"/>
  <c r="K108" i="17"/>
  <c r="K94" i="17"/>
  <c r="K106" i="17"/>
  <c r="K116" i="17"/>
  <c r="K93" i="17"/>
  <c r="K83" i="17"/>
  <c r="K117" i="17"/>
  <c r="K86" i="17"/>
  <c r="K121" i="17"/>
  <c r="K80" i="17"/>
  <c r="K72" i="17"/>
  <c r="K87" i="17"/>
  <c r="K102" i="17"/>
  <c r="K95" i="17"/>
  <c r="K110" i="17"/>
  <c r="K84" i="17"/>
  <c r="K73" i="17"/>
  <c r="K97" i="17"/>
  <c r="K76" i="17"/>
  <c r="K107" i="17"/>
  <c r="K99" i="17"/>
  <c r="K92" i="17"/>
  <c r="K90" i="17"/>
  <c r="K81" i="17"/>
  <c r="K75" i="17"/>
  <c r="K103" i="17"/>
  <c r="Z75" i="17"/>
  <c r="G109" i="17" l="1"/>
  <c r="G98" i="17"/>
  <c r="G82" i="17"/>
  <c r="G113" i="17"/>
  <c r="G84" i="17"/>
  <c r="G87" i="17"/>
  <c r="G123" i="17"/>
  <c r="G107" i="17"/>
  <c r="G75" i="17"/>
  <c r="G94" i="17"/>
  <c r="G85" i="17"/>
  <c r="G92" i="17"/>
  <c r="G86" i="17"/>
  <c r="G116" i="17"/>
  <c r="G120" i="17"/>
  <c r="G105" i="17"/>
  <c r="G95" i="17"/>
  <c r="G99" i="17"/>
  <c r="G112" i="17"/>
  <c r="G78" i="17"/>
  <c r="G97" i="17"/>
  <c r="G71" i="17"/>
  <c r="G70" i="17"/>
  <c r="G79" i="17"/>
  <c r="G83" i="17"/>
  <c r="G80" i="17"/>
  <c r="G118" i="17"/>
  <c r="G91" i="17"/>
  <c r="G88" i="17"/>
  <c r="G119" i="17"/>
  <c r="G81" i="17"/>
  <c r="G90" i="17"/>
  <c r="G117" i="17"/>
  <c r="G108" i="17"/>
  <c r="G77" i="17"/>
  <c r="G73" i="17"/>
  <c r="G103" i="17"/>
  <c r="G100" i="17"/>
  <c r="G102" i="17"/>
  <c r="G89" i="17"/>
  <c r="G114" i="17"/>
  <c r="G110" i="17"/>
  <c r="G104" i="17"/>
  <c r="G121" i="17"/>
  <c r="G122" i="17"/>
  <c r="G76" i="17"/>
  <c r="G115" i="17"/>
  <c r="G111" i="17"/>
  <c r="G93" i="17"/>
  <c r="G72" i="17"/>
  <c r="G106" i="17"/>
  <c r="G96" i="17"/>
  <c r="G74" i="17"/>
  <c r="G101" i="17"/>
  <c r="M106" i="17"/>
  <c r="M101" i="17"/>
  <c r="M107" i="17"/>
  <c r="M111" i="17"/>
  <c r="M88" i="17"/>
  <c r="M93" i="17"/>
  <c r="M89" i="17"/>
  <c r="M87" i="17"/>
  <c r="M84" i="17"/>
  <c r="M70" i="17"/>
  <c r="M80" i="17"/>
  <c r="M86" i="17"/>
  <c r="M77" i="17"/>
  <c r="M76" i="17"/>
  <c r="M104" i="17"/>
  <c r="M83" i="17"/>
  <c r="M116" i="17"/>
  <c r="M100" i="17"/>
  <c r="M74" i="17"/>
  <c r="M79" i="17"/>
  <c r="M91" i="17"/>
  <c r="M78" i="17"/>
  <c r="M82" i="17"/>
  <c r="M96" i="17"/>
  <c r="M120" i="17"/>
  <c r="M94" i="17"/>
  <c r="M99" i="17"/>
  <c r="M105" i="17"/>
  <c r="M114" i="17"/>
  <c r="M72" i="17"/>
  <c r="M81" i="17"/>
  <c r="M71" i="17"/>
  <c r="M92" i="17"/>
  <c r="M113" i="17"/>
  <c r="M115" i="17"/>
  <c r="M123" i="17"/>
  <c r="M117" i="17"/>
  <c r="M109" i="17"/>
  <c r="M95" i="17"/>
  <c r="M98" i="17"/>
  <c r="M73" i="17"/>
  <c r="M119" i="17"/>
  <c r="M112" i="17"/>
  <c r="M103" i="17"/>
  <c r="M122" i="17"/>
  <c r="M97" i="17"/>
  <c r="M90" i="17"/>
  <c r="M110" i="17"/>
  <c r="M102" i="17"/>
  <c r="M118" i="17"/>
  <c r="M85" i="17"/>
  <c r="M121" i="17"/>
  <c r="M75" i="17"/>
  <c r="M108" i="17"/>
  <c r="I84" i="17" l="1"/>
  <c r="I72" i="17"/>
  <c r="I91" i="17"/>
  <c r="I109" i="17"/>
  <c r="I104" i="17"/>
  <c r="I87" i="17"/>
  <c r="I88" i="17"/>
  <c r="I110" i="17"/>
  <c r="I106" i="17"/>
  <c r="I83" i="17"/>
  <c r="I96" i="17"/>
  <c r="I105" i="17"/>
  <c r="I82" i="17"/>
  <c r="I114" i="17"/>
  <c r="I107" i="17"/>
  <c r="I90" i="17"/>
  <c r="I117" i="17"/>
  <c r="I92" i="17"/>
  <c r="I70" i="17"/>
  <c r="I74" i="17"/>
  <c r="I78" i="17"/>
  <c r="I89" i="17"/>
  <c r="I75" i="17"/>
  <c r="I93" i="17"/>
  <c r="I76" i="17"/>
  <c r="I101" i="17"/>
  <c r="I118" i="17"/>
  <c r="I112" i="17"/>
  <c r="I123" i="17"/>
  <c r="I119" i="17"/>
  <c r="I81" i="17"/>
  <c r="I86" i="17"/>
  <c r="I73" i="17"/>
  <c r="I98" i="17"/>
  <c r="I120" i="17"/>
  <c r="I116" i="17"/>
  <c r="I100" i="17"/>
  <c r="I121" i="17"/>
  <c r="I94" i="17"/>
  <c r="I108" i="17"/>
  <c r="I85" i="17"/>
  <c r="I97" i="17"/>
  <c r="I111" i="17"/>
  <c r="I99" i="17"/>
  <c r="I77" i="17"/>
  <c r="I113" i="17"/>
  <c r="I103" i="17"/>
  <c r="I95" i="17"/>
  <c r="I79" i="17"/>
  <c r="I122" i="17"/>
  <c r="I80" i="17"/>
  <c r="I115" i="17"/>
  <c r="I71" i="17"/>
  <c r="I102" i="17"/>
  <c r="Z107" i="17"/>
  <c r="Z121" i="17"/>
  <c r="Z96" i="17"/>
  <c r="Z81" i="17"/>
  <c r="Z76" i="17"/>
  <c r="Z74" i="17"/>
  <c r="Z85" i="17"/>
  <c r="Z86" i="17"/>
  <c r="Z123" i="17"/>
  <c r="Z73" i="17"/>
  <c r="Z72" i="17"/>
  <c r="Z100" i="17"/>
  <c r="Z106" i="17"/>
  <c r="Z111" i="17"/>
  <c r="Z119" i="17"/>
  <c r="Z112" i="17"/>
  <c r="Z118" i="17"/>
  <c r="Z92" i="17"/>
  <c r="Z79" i="17"/>
  <c r="Z109" i="17"/>
  <c r="Z87" i="17"/>
  <c r="Z89" i="17"/>
  <c r="Z83" i="17"/>
  <c r="Z108" i="17"/>
  <c r="Z101" i="17"/>
  <c r="Z98" i="17"/>
  <c r="Z80" i="17"/>
  <c r="Z90" i="17"/>
  <c r="Z95" i="17"/>
  <c r="Z114" i="17"/>
  <c r="Z120" i="17"/>
  <c r="Z77" i="17"/>
  <c r="Z113" i="17"/>
  <c r="Z71" i="17"/>
  <c r="Z116" i="17"/>
  <c r="Z102" i="17"/>
  <c r="Z97" i="17"/>
  <c r="Z99" i="17"/>
  <c r="Z88" i="17"/>
  <c r="Z70" i="17"/>
  <c r="Z110" i="17"/>
  <c r="Z84" i="17"/>
  <c r="Z117" i="17"/>
  <c r="Z105" i="17"/>
  <c r="Z82" i="17"/>
  <c r="Z115" i="17"/>
  <c r="Z94" i="17"/>
  <c r="Z104" i="17"/>
  <c r="Z91" i="17"/>
  <c r="Z122" i="17"/>
  <c r="Z103" i="17"/>
  <c r="Z78" i="17"/>
  <c r="Z93" i="17"/>
</calcChain>
</file>

<file path=xl/sharedStrings.xml><?xml version="1.0" encoding="utf-8"?>
<sst xmlns="http://schemas.openxmlformats.org/spreadsheetml/2006/main" count="254" uniqueCount="92">
  <si>
    <t>ファットスプレッド</t>
  </si>
  <si>
    <t>ショート</t>
  </si>
  <si>
    <t>食用精製</t>
  </si>
  <si>
    <t>その他食用加工油脂</t>
  </si>
  <si>
    <t>合  計</t>
  </si>
  <si>
    <t>家庭用</t>
  </si>
  <si>
    <t>学給用</t>
  </si>
  <si>
    <t>業務用</t>
  </si>
  <si>
    <t>計</t>
  </si>
  <si>
    <t>加工油脂</t>
  </si>
  <si>
    <t>加水</t>
  </si>
  <si>
    <t>無水</t>
  </si>
  <si>
    <t>その他</t>
  </si>
  <si>
    <t>食</t>
  </si>
  <si>
    <t>用</t>
  </si>
  <si>
    <t>硬</t>
  </si>
  <si>
    <t>植</t>
  </si>
  <si>
    <t>化</t>
  </si>
  <si>
    <t>油</t>
  </si>
  <si>
    <t>物</t>
  </si>
  <si>
    <t>食用</t>
  </si>
  <si>
    <t>分別油</t>
  </si>
  <si>
    <t>ｴｽﾃﾙ</t>
  </si>
  <si>
    <t>交換油</t>
  </si>
  <si>
    <t>計</t>
    <phoneticPr fontId="3"/>
  </si>
  <si>
    <t>動</t>
  </si>
  <si>
    <t>計</t>
    <phoneticPr fontId="3"/>
  </si>
  <si>
    <t>その他再生油</t>
    <phoneticPr fontId="3"/>
  </si>
  <si>
    <t>大豆油</t>
    <phoneticPr fontId="3"/>
  </si>
  <si>
    <t>パーム油</t>
    <phoneticPr fontId="3"/>
  </si>
  <si>
    <t>パーム核油</t>
    <phoneticPr fontId="3"/>
  </si>
  <si>
    <t>なたね油</t>
    <phoneticPr fontId="3"/>
  </si>
  <si>
    <t>その他</t>
    <phoneticPr fontId="3"/>
  </si>
  <si>
    <t>綿実油</t>
    <phoneticPr fontId="3"/>
  </si>
  <si>
    <t>国産魚油</t>
    <phoneticPr fontId="3"/>
  </si>
  <si>
    <t>輸入魚油</t>
    <phoneticPr fontId="3"/>
  </si>
  <si>
    <t>国産牛脂</t>
    <phoneticPr fontId="3"/>
  </si>
  <si>
    <t>輸入牛脂</t>
    <phoneticPr fontId="3"/>
  </si>
  <si>
    <t>国産豚脂</t>
    <phoneticPr fontId="3"/>
  </si>
  <si>
    <t>輸入豚脂</t>
    <phoneticPr fontId="3"/>
  </si>
  <si>
    <t>牛脂</t>
    <phoneticPr fontId="3"/>
  </si>
  <si>
    <t>マ　ー　ガ　リ　ン</t>
    <phoneticPr fontId="3"/>
  </si>
  <si>
    <t>ニ ン グ</t>
    <phoneticPr fontId="3"/>
  </si>
  <si>
    <r>
      <t>フライ</t>
    </r>
    <r>
      <rPr>
        <sz val="11"/>
        <rFont val="ＭＳ ゴシック"/>
        <family val="3"/>
        <charset val="128"/>
      </rPr>
      <t>用</t>
    </r>
    <phoneticPr fontId="3"/>
  </si>
  <si>
    <t>大豆油</t>
    <phoneticPr fontId="3"/>
  </si>
  <si>
    <t>やし油</t>
    <phoneticPr fontId="3"/>
  </si>
  <si>
    <t>魚油計</t>
    <rPh sb="0" eb="2">
      <t>ギョユ</t>
    </rPh>
    <rPh sb="2" eb="3">
      <t>ケイ</t>
    </rPh>
    <phoneticPr fontId="3"/>
  </si>
  <si>
    <t>合　　　　　計</t>
    <rPh sb="0" eb="7">
      <t>ゴウケイ</t>
    </rPh>
    <phoneticPr fontId="3"/>
  </si>
  <si>
    <t>　原料油脂の割合　（％）</t>
    <rPh sb="1" eb="3">
      <t>ゲンリョウ</t>
    </rPh>
    <rPh sb="3" eb="5">
      <t>ユシ</t>
    </rPh>
    <rPh sb="6" eb="8">
      <t>ワリアイ</t>
    </rPh>
    <phoneticPr fontId="3"/>
  </si>
  <si>
    <t>対前年</t>
    <rPh sb="0" eb="1">
      <t>タイ</t>
    </rPh>
    <rPh sb="1" eb="3">
      <t>ゼンネン</t>
    </rPh>
    <phoneticPr fontId="3"/>
  </si>
  <si>
    <t>増減率</t>
    <rPh sb="0" eb="3">
      <t>ゾウゲンリツ</t>
    </rPh>
    <phoneticPr fontId="3"/>
  </si>
  <si>
    <t>マ ー ガ リ ン 類</t>
    <rPh sb="10" eb="11">
      <t>ルイ</t>
    </rPh>
    <phoneticPr fontId="3"/>
  </si>
  <si>
    <t>食用加工油脂原料使用数量（精製油ベース）</t>
    <rPh sb="0" eb="4">
      <t>ショクヨウカコウ</t>
    </rPh>
    <rPh sb="4" eb="6">
      <t>ユシ</t>
    </rPh>
    <rPh sb="6" eb="8">
      <t>ゲンリョウ</t>
    </rPh>
    <rPh sb="8" eb="10">
      <t>シヨウ</t>
    </rPh>
    <rPh sb="10" eb="12">
      <t>スウリョウ</t>
    </rPh>
    <rPh sb="13" eb="15">
      <t>セイセイ</t>
    </rPh>
    <rPh sb="15" eb="16">
      <t>ユ</t>
    </rPh>
    <phoneticPr fontId="3"/>
  </si>
  <si>
    <t>精　製</t>
    <rPh sb="0" eb="3">
      <t>セイセイ</t>
    </rPh>
    <phoneticPr fontId="3"/>
  </si>
  <si>
    <t>ラード</t>
    <phoneticPr fontId="3"/>
  </si>
  <si>
    <t>　油脂別 　 　   品目別</t>
    <phoneticPr fontId="3"/>
  </si>
  <si>
    <t>サフラワー油</t>
    <phoneticPr fontId="3"/>
  </si>
  <si>
    <t>こめ油</t>
    <phoneticPr fontId="3"/>
  </si>
  <si>
    <t>合　　　　　計</t>
    <rPh sb="0" eb="7">
      <t>ゴウケイ</t>
    </rPh>
    <phoneticPr fontId="3"/>
  </si>
  <si>
    <t>魚油計</t>
    <rPh sb="0" eb="2">
      <t>ギョユ</t>
    </rPh>
    <rPh sb="2" eb="3">
      <t>ケイ</t>
    </rPh>
    <phoneticPr fontId="3"/>
  </si>
  <si>
    <t>(注)</t>
    <rPh sb="1" eb="2">
      <t>チュウ</t>
    </rPh>
    <phoneticPr fontId="3"/>
  </si>
  <si>
    <t>日本マーガリン工業会</t>
    <rPh sb="0" eb="2">
      <t>ニホン</t>
    </rPh>
    <rPh sb="7" eb="10">
      <t>コウギョウカイ</t>
    </rPh>
    <phoneticPr fontId="3"/>
  </si>
  <si>
    <t>計</t>
    <phoneticPr fontId="3"/>
  </si>
  <si>
    <t>サフラワー油</t>
    <phoneticPr fontId="3"/>
  </si>
  <si>
    <t>こめ油</t>
    <phoneticPr fontId="3"/>
  </si>
  <si>
    <t>なたね油</t>
    <phoneticPr fontId="3"/>
  </si>
  <si>
    <t>その他</t>
    <phoneticPr fontId="3"/>
  </si>
  <si>
    <t>計</t>
    <phoneticPr fontId="3"/>
  </si>
  <si>
    <t>国産魚油</t>
    <phoneticPr fontId="3"/>
  </si>
  <si>
    <t>輸入魚油</t>
    <phoneticPr fontId="3"/>
  </si>
  <si>
    <t>国産牛脂</t>
    <phoneticPr fontId="3"/>
  </si>
  <si>
    <t>輸入牛脂</t>
    <phoneticPr fontId="3"/>
  </si>
  <si>
    <t>国産豚脂</t>
    <phoneticPr fontId="3"/>
  </si>
  <si>
    <t>輸入豚脂</t>
    <phoneticPr fontId="3"/>
  </si>
  <si>
    <t>その他</t>
    <phoneticPr fontId="3"/>
  </si>
  <si>
    <t>牛脂</t>
    <phoneticPr fontId="3"/>
  </si>
  <si>
    <t>その他再生油</t>
    <phoneticPr fontId="3"/>
  </si>
  <si>
    <t>　対前年増減率　　（％）</t>
    <rPh sb="1" eb="2">
      <t>タイ</t>
    </rPh>
    <rPh sb="2" eb="4">
      <t>ゼンネン</t>
    </rPh>
    <rPh sb="4" eb="7">
      <t>ゾウゲンリツ</t>
    </rPh>
    <phoneticPr fontId="3"/>
  </si>
  <si>
    <t>単位：トン，比率＝％</t>
    <rPh sb="0" eb="2">
      <t>タンイ</t>
    </rPh>
    <rPh sb="6" eb="8">
      <t>ヒリツ</t>
    </rPh>
    <phoneticPr fontId="3"/>
  </si>
  <si>
    <t>単位：％</t>
    <rPh sb="0" eb="2">
      <t>タンイ</t>
    </rPh>
    <phoneticPr fontId="3"/>
  </si>
  <si>
    <t>とうもろこし油</t>
    <phoneticPr fontId="3"/>
  </si>
  <si>
    <t>1　「0.0」とは0.05％未満の値である</t>
    <rPh sb="17" eb="18">
      <t>アタイ</t>
    </rPh>
    <phoneticPr fontId="3"/>
  </si>
  <si>
    <t>３　四捨五入の関係で表内を足しあげても，必ずしも計と一致しない</t>
    <rPh sb="2" eb="6">
      <t>シシャゴニュウ</t>
    </rPh>
    <rPh sb="7" eb="9">
      <t>カンケイ</t>
    </rPh>
    <rPh sb="20" eb="21">
      <t>カナラ</t>
    </rPh>
    <rPh sb="24" eb="25">
      <t>ケイ</t>
    </rPh>
    <rPh sb="26" eb="28">
      <t>イッチ</t>
    </rPh>
    <phoneticPr fontId="3"/>
  </si>
  <si>
    <t>２　当工業会会員の数量</t>
    <rPh sb="9" eb="11">
      <t>スウリョウ</t>
    </rPh>
    <phoneticPr fontId="3"/>
  </si>
  <si>
    <t>1　「0」とは微量である</t>
    <rPh sb="7" eb="9">
      <t>ビリョウ</t>
    </rPh>
    <phoneticPr fontId="3"/>
  </si>
  <si>
    <t>２　　当工業会会員のみの数量</t>
    <phoneticPr fontId="3"/>
  </si>
  <si>
    <t>-</t>
  </si>
  <si>
    <t>食用加工油脂原料使用数量の構成比（精製油ベース）</t>
    <rPh sb="0" eb="4">
      <t>ショクヨウカコウ</t>
    </rPh>
    <rPh sb="4" eb="6">
      <t>ユシ</t>
    </rPh>
    <rPh sb="6" eb="8">
      <t>ゲンリョウ</t>
    </rPh>
    <rPh sb="8" eb="10">
      <t>シヨウ</t>
    </rPh>
    <rPh sb="10" eb="12">
      <t>スウリョウ</t>
    </rPh>
    <rPh sb="13" eb="16">
      <t>コウセイヒ</t>
    </rPh>
    <rPh sb="17" eb="19">
      <t>セイセイ</t>
    </rPh>
    <rPh sb="19" eb="20">
      <t>ユ</t>
    </rPh>
    <phoneticPr fontId="3"/>
  </si>
  <si>
    <t>令和４年（１～１２月）</t>
    <rPh sb="0" eb="1">
      <t>レイ</t>
    </rPh>
    <rPh sb="1" eb="2">
      <t>ワ</t>
    </rPh>
    <phoneticPr fontId="3"/>
  </si>
  <si>
    <t>令和５年１月２６日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phoneticPr fontId="3"/>
  </si>
  <si>
    <r>
      <t xml:space="preserve">  総 合 計　</t>
    </r>
    <r>
      <rPr>
        <sz val="10"/>
        <rFont val="ＭＳ ゴシック"/>
        <family val="3"/>
        <charset val="128"/>
      </rPr>
      <t>令和4.1-12月</t>
    </r>
    <rPh sb="2" eb="3">
      <t>ソウ</t>
    </rPh>
    <rPh sb="8" eb="9">
      <t>レイ</t>
    </rPh>
    <rPh sb="9" eb="10">
      <t>ワ</t>
    </rPh>
    <rPh sb="16" eb="17">
      <t>ガツ</t>
    </rPh>
    <phoneticPr fontId="3"/>
  </si>
  <si>
    <r>
      <t xml:space="preserve">  生 産 量　</t>
    </r>
    <r>
      <rPr>
        <sz val="10"/>
        <rFont val="ＭＳ ゴシック"/>
        <family val="3"/>
        <charset val="128"/>
      </rPr>
      <t>令和4.1-12月</t>
    </r>
    <rPh sb="2" eb="7">
      <t>セイサンリョウ</t>
    </rPh>
    <rPh sb="8" eb="9">
      <t>レイ</t>
    </rPh>
    <rPh sb="9" eb="10">
      <t>ワ</t>
    </rPh>
    <rPh sb="16" eb="17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</si>
</sst>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"/>
    <numFmt numFmtId="177" formatCode="#,##0.0;[Red]\-#,##0.0"/>
    <numFmt numFmtId="178" formatCode="0.0_ "/>
    <numFmt numFmtId="179" formatCode="0.0;&quot;▲ &quot;0.0"/>
    <numFmt numFmtId="180" formatCode="#,##0.0;&quot;▲ &quot;#,##0.0"/>
    <numFmt numFmtId="181" formatCode="0;\-0;0"/>
    <numFmt numFmtId="182" formatCode="0.0;\-0.0;0.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8"/>
      <name val="ＭＳ ゴシック"/>
      <family val="3"/>
      <charset val="128"/>
    </font>
    <font>
      <sz val="15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0.5"/>
      <name val="ＭＳ 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DotDot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ashDotDot">
        <color indexed="64"/>
      </bottom>
      <diagonal/>
    </border>
    <border>
      <left/>
      <right/>
      <top style="hair">
        <color indexed="64"/>
      </top>
      <bottom style="dashDotDot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1" fillId="0" borderId="0"/>
  </cellStyleXfs>
  <cellXfs count="16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8" fontId="0" fillId="0" borderId="0" xfId="0" applyNumberFormat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" xfId="0" applyFont="1" applyBorder="1"/>
    <xf numFmtId="0" fontId="2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/>
    <xf numFmtId="0" fontId="2" fillId="0" borderId="15" xfId="0" applyFont="1" applyBorder="1"/>
    <xf numFmtId="38" fontId="0" fillId="0" borderId="0" xfId="1" applyFont="1"/>
    <xf numFmtId="38" fontId="1" fillId="0" borderId="0" xfId="1" applyFont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/>
    <xf numFmtId="0" fontId="8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176" fontId="0" fillId="0" borderId="0" xfId="0" applyNumberFormat="1"/>
    <xf numFmtId="176" fontId="0" fillId="0" borderId="0" xfId="0" applyNumberFormat="1" applyAlignment="1">
      <alignment horizontal="right"/>
    </xf>
    <xf numFmtId="176" fontId="0" fillId="0" borderId="0" xfId="0" quotePrefix="1" applyNumberFormat="1" applyAlignment="1">
      <alignment horizontal="right"/>
    </xf>
    <xf numFmtId="0" fontId="2" fillId="0" borderId="9" xfId="0" applyFont="1" applyBorder="1"/>
    <xf numFmtId="178" fontId="0" fillId="0" borderId="0" xfId="0" applyNumberFormat="1"/>
    <xf numFmtId="177" fontId="0" fillId="0" borderId="0" xfId="0" applyNumberFormat="1"/>
    <xf numFmtId="0" fontId="2" fillId="0" borderId="26" xfId="0" applyFont="1" applyBorder="1"/>
    <xf numFmtId="0" fontId="2" fillId="0" borderId="27" xfId="0" applyFont="1" applyBorder="1" applyAlignment="1">
      <alignment horizontal="distributed"/>
    </xf>
    <xf numFmtId="0" fontId="2" fillId="0" borderId="28" xfId="0" applyFont="1" applyBorder="1" applyAlignment="1">
      <alignment horizontal="distributed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distributed"/>
    </xf>
    <xf numFmtId="0" fontId="2" fillId="0" borderId="32" xfId="0" applyFont="1" applyBorder="1" applyAlignment="1">
      <alignment horizontal="distributed"/>
    </xf>
    <xf numFmtId="0" fontId="2" fillId="0" borderId="31" xfId="0" applyFont="1" applyBorder="1"/>
    <xf numFmtId="0" fontId="5" fillId="0" borderId="32" xfId="0" applyFont="1" applyBorder="1" applyAlignment="1">
      <alignment horizontal="distributed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distributed"/>
    </xf>
    <xf numFmtId="0" fontId="2" fillId="0" borderId="36" xfId="0" applyFont="1" applyBorder="1" applyAlignment="1">
      <alignment horizontal="distributed"/>
    </xf>
    <xf numFmtId="0" fontId="2" fillId="0" borderId="26" xfId="0" applyFont="1" applyBorder="1" applyAlignment="1">
      <alignment horizontal="center"/>
    </xf>
    <xf numFmtId="0" fontId="2" fillId="0" borderId="40" xfId="0" applyFont="1" applyBorder="1" applyAlignment="1">
      <alignment horizontal="distributed"/>
    </xf>
    <xf numFmtId="0" fontId="2" fillId="0" borderId="41" xfId="0" applyFont="1" applyBorder="1" applyAlignment="1">
      <alignment horizontal="distributed"/>
    </xf>
    <xf numFmtId="0" fontId="4" fillId="0" borderId="3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30" xfId="0" applyFont="1" applyBorder="1"/>
    <xf numFmtId="38" fontId="0" fillId="0" borderId="29" xfId="1" applyFont="1" applyBorder="1"/>
    <xf numFmtId="176" fontId="1" fillId="0" borderId="39" xfId="0" applyNumberFormat="1" applyFont="1" applyBorder="1"/>
    <xf numFmtId="0" fontId="0" fillId="0" borderId="39" xfId="0" applyBorder="1"/>
    <xf numFmtId="38" fontId="9" fillId="0" borderId="43" xfId="1" applyFont="1" applyBorder="1" applyAlignment="1"/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distributed" justifyLastLine="1"/>
    </xf>
    <xf numFmtId="0" fontId="2" fillId="0" borderId="44" xfId="0" applyFont="1" applyBorder="1" applyAlignment="1">
      <alignment horizontal="distributed" justifyLastLine="1"/>
    </xf>
    <xf numFmtId="179" fontId="9" fillId="0" borderId="29" xfId="0" applyNumberFormat="1" applyFont="1" applyBorder="1"/>
    <xf numFmtId="179" fontId="9" fillId="0" borderId="33" xfId="0" applyNumberFormat="1" applyFont="1" applyBorder="1"/>
    <xf numFmtId="179" fontId="9" fillId="0" borderId="39" xfId="0" applyNumberFormat="1" applyFont="1" applyBorder="1"/>
    <xf numFmtId="179" fontId="9" fillId="0" borderId="3" xfId="0" applyNumberFormat="1" applyFont="1" applyBorder="1"/>
    <xf numFmtId="179" fontId="9" fillId="0" borderId="4" xfId="0" applyNumberFormat="1" applyFont="1" applyBorder="1"/>
    <xf numFmtId="179" fontId="9" fillId="0" borderId="46" xfId="0" applyNumberFormat="1" applyFont="1" applyBorder="1"/>
    <xf numFmtId="179" fontId="9" fillId="0" borderId="43" xfId="0" applyNumberFormat="1" applyFont="1" applyBorder="1"/>
    <xf numFmtId="179" fontId="9" fillId="0" borderId="5" xfId="0" applyNumberFormat="1" applyFont="1" applyBorder="1"/>
    <xf numFmtId="179" fontId="0" fillId="0" borderId="29" xfId="0" applyNumberFormat="1" applyBorder="1"/>
    <xf numFmtId="179" fontId="0" fillId="0" borderId="33" xfId="0" applyNumberFormat="1" applyBorder="1"/>
    <xf numFmtId="179" fontId="0" fillId="0" borderId="39" xfId="0" applyNumberFormat="1" applyBorder="1"/>
    <xf numFmtId="179" fontId="9" fillId="0" borderId="29" xfId="0" applyNumberFormat="1" applyFont="1" applyBorder="1" applyAlignment="1">
      <alignment horizontal="right"/>
    </xf>
    <xf numFmtId="179" fontId="0" fillId="0" borderId="43" xfId="0" applyNumberFormat="1" applyBorder="1"/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79" fontId="0" fillId="0" borderId="33" xfId="0" applyNumberFormat="1" applyBorder="1" applyAlignment="1">
      <alignment horizontal="right"/>
    </xf>
    <xf numFmtId="38" fontId="9" fillId="0" borderId="29" xfId="1" applyFont="1" applyBorder="1" applyAlignment="1"/>
    <xf numFmtId="38" fontId="9" fillId="0" borderId="28" xfId="1" applyFont="1" applyBorder="1" applyAlignment="1"/>
    <xf numFmtId="38" fontId="9" fillId="0" borderId="29" xfId="1" applyFont="1" applyBorder="1"/>
    <xf numFmtId="38" fontId="9" fillId="0" borderId="33" xfId="1" applyFont="1" applyBorder="1" applyAlignment="1"/>
    <xf numFmtId="38" fontId="9" fillId="0" borderId="32" xfId="1" applyFont="1" applyBorder="1" applyAlignment="1"/>
    <xf numFmtId="38" fontId="9" fillId="0" borderId="33" xfId="1" applyFont="1" applyBorder="1"/>
    <xf numFmtId="38" fontId="9" fillId="0" borderId="37" xfId="1" applyFont="1" applyBorder="1" applyAlignment="1"/>
    <xf numFmtId="38" fontId="9" fillId="0" borderId="38" xfId="1" applyFont="1" applyBorder="1" applyAlignment="1"/>
    <xf numFmtId="38" fontId="9" fillId="0" borderId="37" xfId="1" applyFont="1" applyBorder="1"/>
    <xf numFmtId="38" fontId="9" fillId="0" borderId="39" xfId="1" applyFont="1" applyBorder="1"/>
    <xf numFmtId="38" fontId="9" fillId="0" borderId="14" xfId="1" applyFont="1" applyBorder="1" applyAlignment="1"/>
    <xf numFmtId="38" fontId="9" fillId="0" borderId="7" xfId="1" applyFont="1" applyBorder="1"/>
    <xf numFmtId="38" fontId="9" fillId="0" borderId="4" xfId="1" applyFont="1" applyBorder="1"/>
    <xf numFmtId="38" fontId="9" fillId="0" borderId="2" xfId="1" applyFont="1" applyBorder="1"/>
    <xf numFmtId="38" fontId="9" fillId="0" borderId="42" xfId="1" applyFont="1" applyBorder="1"/>
    <xf numFmtId="38" fontId="9" fillId="0" borderId="39" xfId="1" applyFont="1" applyBorder="1" applyAlignment="1"/>
    <xf numFmtId="38" fontId="9" fillId="0" borderId="36" xfId="1" applyFont="1" applyBorder="1" applyAlignment="1"/>
    <xf numFmtId="38" fontId="9" fillId="0" borderId="5" xfId="1" applyFont="1" applyBorder="1"/>
    <xf numFmtId="38" fontId="9" fillId="0" borderId="4" xfId="1" applyFont="1" applyBorder="1" applyAlignment="1"/>
    <xf numFmtId="38" fontId="9" fillId="0" borderId="41" xfId="1" applyFont="1" applyBorder="1" applyAlignment="1"/>
    <xf numFmtId="38" fontId="9" fillId="0" borderId="43" xfId="1" applyFont="1" applyBorder="1"/>
    <xf numFmtId="38" fontId="9" fillId="0" borderId="3" xfId="1" applyFont="1" applyBorder="1"/>
    <xf numFmtId="38" fontId="9" fillId="0" borderId="46" xfId="1" applyFont="1" applyBorder="1" applyAlignment="1"/>
    <xf numFmtId="38" fontId="9" fillId="0" borderId="44" xfId="1" applyFont="1" applyBorder="1" applyAlignment="1"/>
    <xf numFmtId="38" fontId="9" fillId="0" borderId="46" xfId="1" applyFont="1" applyBorder="1"/>
    <xf numFmtId="38" fontId="9" fillId="0" borderId="48" xfId="1" applyFont="1" applyBorder="1"/>
    <xf numFmtId="38" fontId="9" fillId="0" borderId="45" xfId="1" applyFont="1" applyBorder="1"/>
    <xf numFmtId="38" fontId="9" fillId="0" borderId="17" xfId="1" applyFont="1" applyBorder="1" applyAlignment="1"/>
    <xf numFmtId="38" fontId="9" fillId="0" borderId="19" xfId="1" applyFont="1" applyBorder="1" applyAlignment="1"/>
    <xf numFmtId="38" fontId="0" fillId="0" borderId="43" xfId="1" applyFont="1" applyBorder="1"/>
    <xf numFmtId="38" fontId="0" fillId="0" borderId="42" xfId="1" applyFont="1" applyBorder="1"/>
    <xf numFmtId="38" fontId="0" fillId="0" borderId="33" xfId="1" applyFont="1" applyBorder="1"/>
    <xf numFmtId="38" fontId="0" fillId="0" borderId="39" xfId="1" applyFont="1" applyBorder="1"/>
    <xf numFmtId="176" fontId="0" fillId="0" borderId="39" xfId="0" applyNumberFormat="1" applyBorder="1" applyAlignment="1">
      <alignment horizontal="right"/>
    </xf>
    <xf numFmtId="180" fontId="9" fillId="0" borderId="39" xfId="1" applyNumberFormat="1" applyFont="1" applyBorder="1" applyAlignment="1"/>
    <xf numFmtId="180" fontId="1" fillId="0" borderId="39" xfId="1" applyNumberFormat="1" applyFont="1" applyBorder="1" applyAlignment="1"/>
    <xf numFmtId="0" fontId="2" fillId="0" borderId="31" xfId="0" applyFont="1" applyBorder="1" applyAlignment="1">
      <alignment shrinkToFit="1"/>
    </xf>
    <xf numFmtId="179" fontId="9" fillId="0" borderId="33" xfId="0" applyNumberFormat="1" applyFont="1" applyBorder="1" applyAlignment="1">
      <alignment horizontal="right"/>
    </xf>
    <xf numFmtId="179" fontId="9" fillId="0" borderId="39" xfId="0" applyNumberFormat="1" applyFont="1" applyBorder="1" applyAlignment="1">
      <alignment horizontal="right"/>
    </xf>
    <xf numFmtId="0" fontId="2" fillId="0" borderId="8" xfId="0" applyFont="1" applyBorder="1"/>
    <xf numFmtId="176" fontId="1" fillId="0" borderId="29" xfId="0" applyNumberFormat="1" applyFont="1" applyBorder="1"/>
    <xf numFmtId="176" fontId="1" fillId="0" borderId="42" xfId="0" applyNumberFormat="1" applyFont="1" applyBorder="1"/>
    <xf numFmtId="176" fontId="1" fillId="0" borderId="33" xfId="0" applyNumberFormat="1" applyFont="1" applyBorder="1"/>
    <xf numFmtId="176" fontId="1" fillId="0" borderId="37" xfId="0" applyNumberFormat="1" applyFont="1" applyBorder="1"/>
    <xf numFmtId="176" fontId="1" fillId="0" borderId="5" xfId="0" applyNumberFormat="1" applyFont="1" applyBorder="1"/>
    <xf numFmtId="176" fontId="1" fillId="0" borderId="2" xfId="0" applyNumberFormat="1" applyFont="1" applyBorder="1"/>
    <xf numFmtId="176" fontId="1" fillId="0" borderId="4" xfId="0" applyNumberFormat="1" applyFont="1" applyBorder="1"/>
    <xf numFmtId="176" fontId="1" fillId="0" borderId="43" xfId="0" applyNumberFormat="1" applyFont="1" applyBorder="1"/>
    <xf numFmtId="176" fontId="1" fillId="0" borderId="46" xfId="0" applyNumberFormat="1" applyFont="1" applyBorder="1"/>
    <xf numFmtId="176" fontId="1" fillId="0" borderId="48" xfId="0" applyNumberFormat="1" applyFont="1" applyBorder="1"/>
    <xf numFmtId="181" fontId="9" fillId="0" borderId="33" xfId="1" applyNumberFormat="1" applyFont="1" applyBorder="1"/>
    <xf numFmtId="181" fontId="0" fillId="0" borderId="33" xfId="1" applyNumberFormat="1" applyFont="1" applyBorder="1"/>
    <xf numFmtId="182" fontId="1" fillId="0" borderId="33" xfId="0" applyNumberFormat="1" applyFont="1" applyBorder="1"/>
    <xf numFmtId="181" fontId="9" fillId="0" borderId="39" xfId="1" applyNumberFormat="1" applyFont="1" applyBorder="1"/>
    <xf numFmtId="181" fontId="9" fillId="0" borderId="37" xfId="1" applyNumberFormat="1" applyFont="1" applyBorder="1"/>
    <xf numFmtId="182" fontId="1" fillId="0" borderId="39" xfId="0" applyNumberFormat="1" applyFont="1" applyBorder="1"/>
    <xf numFmtId="0" fontId="2" fillId="0" borderId="18" xfId="0" applyFont="1" applyBorder="1"/>
    <xf numFmtId="0" fontId="8" fillId="0" borderId="0" xfId="0" applyFont="1" applyAlignment="1">
      <alignment horizontal="distributed"/>
    </xf>
    <xf numFmtId="0" fontId="10" fillId="0" borderId="0" xfId="0" quotePrefix="1" applyFont="1" applyAlignment="1">
      <alignment horizontal="distributed"/>
    </xf>
    <xf numFmtId="0" fontId="2" fillId="0" borderId="15" xfId="0" applyFont="1" applyBorder="1" applyAlignment="1">
      <alignment horizontal="distributed"/>
    </xf>
    <xf numFmtId="0" fontId="2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0" fillId="0" borderId="0" xfId="0"/>
    <xf numFmtId="0" fontId="2" fillId="0" borderId="18" xfId="0" applyFont="1" applyBorder="1" applyAlignment="1">
      <alignment horizontal="distributed" justifyLastLine="1"/>
    </xf>
    <xf numFmtId="0" fontId="2" fillId="0" borderId="16" xfId="0" applyFont="1" applyBorder="1" applyAlignment="1">
      <alignment horizontal="distributed" justifyLastLine="1"/>
    </xf>
    <xf numFmtId="0" fontId="2" fillId="0" borderId="17" xfId="0" applyFont="1" applyBorder="1" applyAlignment="1">
      <alignment horizontal="distributed" justifyLastLine="1"/>
    </xf>
    <xf numFmtId="0" fontId="7" fillId="0" borderId="0" xfId="0" applyFont="1"/>
  </cellXfs>
  <cellStyles count="3">
    <cellStyle name="桁区切り" xfId="1" builtinId="6"/>
    <cellStyle name="標準" xfId="0" builtinId="0"/>
    <cellStyle name="未定義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I126"/>
  <sheetViews>
    <sheetView showZeros="0" tabSelected="1" zoomScaleNormal="100" workbookViewId="0"/>
  </sheetViews>
  <sheetFormatPr defaultRowHeight="13.5" x14ac:dyDescent="0.15"/>
  <cols>
    <col min="1" max="1" width="3.625" style="1" customWidth="1"/>
    <col min="2" max="2" width="6.125" style="1" customWidth="1"/>
    <col min="3" max="3" width="1.625" style="1" customWidth="1"/>
    <col min="4" max="4" width="12.625" style="1" customWidth="1"/>
    <col min="5" max="5" width="1.625" style="1" customWidth="1"/>
    <col min="6" max="9" width="8.375" style="1" customWidth="1"/>
    <col min="10" max="12" width="8.375" customWidth="1"/>
    <col min="13" max="13" width="8.25" customWidth="1"/>
    <col min="14" max="25" width="8.375" customWidth="1"/>
    <col min="26" max="26" width="10.125" customWidth="1"/>
    <col min="27" max="27" width="8.625" customWidth="1"/>
  </cols>
  <sheetData>
    <row r="1" spans="1:35" s="1" customFormat="1" ht="14.25" customHeight="1" x14ac:dyDescent="0.15">
      <c r="D1" s="157" t="s">
        <v>88</v>
      </c>
      <c r="E1" s="157"/>
      <c r="F1" s="157"/>
      <c r="G1" s="157"/>
      <c r="H1" s="157"/>
      <c r="J1" s="156" t="s">
        <v>52</v>
      </c>
      <c r="K1" s="156"/>
      <c r="L1" s="156"/>
      <c r="M1" s="156"/>
      <c r="N1" s="156"/>
      <c r="O1" s="156"/>
      <c r="P1" s="156"/>
      <c r="Q1" s="156"/>
      <c r="Y1" s="141" t="s">
        <v>61</v>
      </c>
      <c r="Z1" s="141"/>
      <c r="AA1" s="141"/>
    </row>
    <row r="2" spans="1:35" s="1" customFormat="1" ht="14.25" customHeight="1" x14ac:dyDescent="0.15">
      <c r="D2" s="157"/>
      <c r="E2" s="157"/>
      <c r="F2" s="157"/>
      <c r="G2" s="157"/>
      <c r="H2" s="157"/>
      <c r="J2" s="156"/>
      <c r="K2" s="156"/>
      <c r="L2" s="156"/>
      <c r="M2" s="156"/>
      <c r="N2" s="156"/>
      <c r="O2" s="156"/>
      <c r="P2" s="156"/>
      <c r="Q2" s="156"/>
      <c r="Y2" s="142" t="s">
        <v>89</v>
      </c>
      <c r="Z2" s="142"/>
      <c r="AA2" s="142"/>
    </row>
    <row r="3" spans="1:35" s="1" customFormat="1" ht="14.25" customHeight="1" x14ac:dyDescent="0.15">
      <c r="Y3" s="143" t="s">
        <v>78</v>
      </c>
      <c r="Z3" s="143"/>
      <c r="AA3" s="143"/>
    </row>
    <row r="4" spans="1:35" s="1" customFormat="1" ht="15" customHeight="1" x14ac:dyDescent="0.15">
      <c r="A4" s="144" t="s">
        <v>55</v>
      </c>
      <c r="B4" s="145"/>
      <c r="C4" s="145"/>
      <c r="D4" s="145"/>
      <c r="E4" s="146"/>
      <c r="F4" s="150" t="s">
        <v>51</v>
      </c>
      <c r="G4" s="151"/>
      <c r="H4" s="151"/>
      <c r="I4" s="152"/>
      <c r="J4" s="150" t="s">
        <v>41</v>
      </c>
      <c r="K4" s="151"/>
      <c r="L4" s="151"/>
      <c r="M4" s="152"/>
      <c r="N4" s="153" t="s">
        <v>0</v>
      </c>
      <c r="O4" s="153"/>
      <c r="P4" s="153"/>
      <c r="Q4" s="153"/>
      <c r="R4" s="9" t="s">
        <v>1</v>
      </c>
      <c r="S4" s="10" t="s">
        <v>53</v>
      </c>
      <c r="T4" s="9" t="s">
        <v>2</v>
      </c>
      <c r="U4" s="153" t="s">
        <v>3</v>
      </c>
      <c r="V4" s="153"/>
      <c r="W4" s="153"/>
      <c r="X4" s="153"/>
      <c r="Y4" s="153"/>
      <c r="Z4" s="154" t="s">
        <v>4</v>
      </c>
      <c r="AA4" s="10" t="s">
        <v>49</v>
      </c>
    </row>
    <row r="5" spans="1:35" s="1" customFormat="1" ht="15" customHeight="1" x14ac:dyDescent="0.15">
      <c r="A5" s="147"/>
      <c r="B5" s="148"/>
      <c r="C5" s="148"/>
      <c r="D5" s="148"/>
      <c r="E5" s="149"/>
      <c r="F5" s="80" t="s">
        <v>5</v>
      </c>
      <c r="G5" s="80" t="s">
        <v>6</v>
      </c>
      <c r="H5" s="80" t="s">
        <v>7</v>
      </c>
      <c r="I5" s="80" t="s">
        <v>8</v>
      </c>
      <c r="J5" s="80" t="s">
        <v>5</v>
      </c>
      <c r="K5" s="80" t="s">
        <v>6</v>
      </c>
      <c r="L5" s="80" t="s">
        <v>7</v>
      </c>
      <c r="M5" s="80" t="s">
        <v>8</v>
      </c>
      <c r="N5" s="76" t="s">
        <v>5</v>
      </c>
      <c r="O5" s="76" t="s">
        <v>6</v>
      </c>
      <c r="P5" s="76" t="s">
        <v>7</v>
      </c>
      <c r="Q5" s="76" t="s">
        <v>8</v>
      </c>
      <c r="R5" s="77" t="s">
        <v>42</v>
      </c>
      <c r="S5" s="78" t="s">
        <v>54</v>
      </c>
      <c r="T5" s="77" t="s">
        <v>9</v>
      </c>
      <c r="U5" s="76" t="s">
        <v>10</v>
      </c>
      <c r="V5" s="76" t="s">
        <v>11</v>
      </c>
      <c r="W5" s="79" t="s">
        <v>43</v>
      </c>
      <c r="X5" s="76" t="s">
        <v>12</v>
      </c>
      <c r="Y5" s="76" t="s">
        <v>8</v>
      </c>
      <c r="Z5" s="155"/>
      <c r="AA5" s="2" t="s">
        <v>50</v>
      </c>
    </row>
    <row r="6" spans="1:35" ht="15" customHeight="1" x14ac:dyDescent="0.15">
      <c r="A6" s="13"/>
      <c r="B6" s="11"/>
      <c r="C6" s="37"/>
      <c r="D6" s="38" t="s">
        <v>28</v>
      </c>
      <c r="E6" s="39"/>
      <c r="F6" s="84">
        <v>6</v>
      </c>
      <c r="G6" s="85">
        <v>0</v>
      </c>
      <c r="H6" s="85">
        <v>1011</v>
      </c>
      <c r="I6" s="85">
        <v>1017</v>
      </c>
      <c r="J6" s="86">
        <v>6</v>
      </c>
      <c r="K6" s="86">
        <v>0</v>
      </c>
      <c r="L6" s="86">
        <v>858</v>
      </c>
      <c r="M6" s="86">
        <v>864</v>
      </c>
      <c r="N6" s="86">
        <v>0</v>
      </c>
      <c r="O6" s="86">
        <v>0</v>
      </c>
      <c r="P6" s="86">
        <v>153</v>
      </c>
      <c r="Q6" s="86">
        <v>153</v>
      </c>
      <c r="R6" s="86">
        <v>346</v>
      </c>
      <c r="S6" s="98">
        <v>0</v>
      </c>
      <c r="T6" s="98">
        <v>23</v>
      </c>
      <c r="U6" s="98">
        <v>686</v>
      </c>
      <c r="V6" s="98">
        <v>6</v>
      </c>
      <c r="W6" s="98">
        <v>0</v>
      </c>
      <c r="X6" s="98">
        <v>139</v>
      </c>
      <c r="Y6" s="86">
        <v>831</v>
      </c>
      <c r="Z6" s="86">
        <v>2217</v>
      </c>
      <c r="AA6" s="63">
        <v>19.001610305958124</v>
      </c>
      <c r="AB6" s="4"/>
      <c r="AC6" s="23"/>
      <c r="AD6" s="4"/>
      <c r="AE6" s="4"/>
      <c r="AF6" s="4"/>
      <c r="AG6" s="4"/>
      <c r="AH6" s="4"/>
    </row>
    <row r="7" spans="1:35" ht="15" customHeight="1" x14ac:dyDescent="0.15">
      <c r="A7" s="13"/>
      <c r="B7" s="2" t="s">
        <v>13</v>
      </c>
      <c r="C7" s="40"/>
      <c r="D7" s="41" t="s">
        <v>33</v>
      </c>
      <c r="E7" s="42"/>
      <c r="F7" s="87">
        <v>0</v>
      </c>
      <c r="G7" s="88">
        <v>0</v>
      </c>
      <c r="H7" s="88">
        <v>0</v>
      </c>
      <c r="I7" s="88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89">
        <v>0</v>
      </c>
      <c r="R7" s="89">
        <v>1222</v>
      </c>
      <c r="S7" s="89">
        <v>0</v>
      </c>
      <c r="T7" s="89">
        <v>0</v>
      </c>
      <c r="U7" s="89">
        <v>0</v>
      </c>
      <c r="V7" s="89">
        <v>1</v>
      </c>
      <c r="W7" s="89">
        <v>0</v>
      </c>
      <c r="X7" s="89">
        <v>0</v>
      </c>
      <c r="Y7" s="89">
        <v>1</v>
      </c>
      <c r="Z7" s="89">
        <v>1223</v>
      </c>
      <c r="AA7" s="64">
        <v>-13.629943502824858</v>
      </c>
      <c r="AB7" s="4"/>
      <c r="AC7" s="23"/>
      <c r="AD7" s="4"/>
      <c r="AE7" s="4"/>
      <c r="AF7" s="4"/>
      <c r="AG7" s="4"/>
      <c r="AH7" s="4"/>
    </row>
    <row r="8" spans="1:35" ht="15" customHeight="1" x14ac:dyDescent="0.15">
      <c r="A8" s="13"/>
      <c r="B8" s="2"/>
      <c r="C8" s="40"/>
      <c r="D8" s="41" t="s">
        <v>45</v>
      </c>
      <c r="E8" s="42"/>
      <c r="F8" s="87">
        <v>0</v>
      </c>
      <c r="G8" s="88">
        <v>0</v>
      </c>
      <c r="H8" s="88">
        <v>414</v>
      </c>
      <c r="I8" s="88">
        <v>414</v>
      </c>
      <c r="J8" s="89">
        <v>0</v>
      </c>
      <c r="K8" s="89">
        <v>0</v>
      </c>
      <c r="L8" s="89">
        <v>409</v>
      </c>
      <c r="M8" s="89">
        <v>409</v>
      </c>
      <c r="N8" s="89">
        <v>0</v>
      </c>
      <c r="O8" s="89">
        <v>0</v>
      </c>
      <c r="P8" s="89">
        <v>5</v>
      </c>
      <c r="Q8" s="89">
        <v>5</v>
      </c>
      <c r="R8" s="89">
        <v>3114</v>
      </c>
      <c r="S8" s="89">
        <v>0</v>
      </c>
      <c r="T8" s="89">
        <v>67</v>
      </c>
      <c r="U8" s="89">
        <v>7</v>
      </c>
      <c r="V8" s="89">
        <v>336</v>
      </c>
      <c r="W8" s="89">
        <v>0</v>
      </c>
      <c r="X8" s="89">
        <v>22</v>
      </c>
      <c r="Y8" s="89">
        <v>365</v>
      </c>
      <c r="Z8" s="89">
        <v>3960</v>
      </c>
      <c r="AA8" s="64">
        <v>-3.367496339677885</v>
      </c>
      <c r="AB8" s="4"/>
      <c r="AC8" s="23"/>
      <c r="AD8" s="4"/>
      <c r="AE8" s="4"/>
      <c r="AF8" s="4"/>
      <c r="AG8" s="4"/>
      <c r="AH8" s="4"/>
    </row>
    <row r="9" spans="1:35" ht="15" customHeight="1" x14ac:dyDescent="0.15">
      <c r="A9" s="13"/>
      <c r="B9" s="2" t="s">
        <v>14</v>
      </c>
      <c r="C9" s="40"/>
      <c r="D9" s="41" t="s">
        <v>29</v>
      </c>
      <c r="E9" s="42"/>
      <c r="F9" s="87">
        <v>355</v>
      </c>
      <c r="G9" s="88">
        <v>18</v>
      </c>
      <c r="H9" s="88">
        <v>1073</v>
      </c>
      <c r="I9" s="88">
        <v>1446</v>
      </c>
      <c r="J9" s="89">
        <v>149</v>
      </c>
      <c r="K9" s="89">
        <v>18</v>
      </c>
      <c r="L9" s="89">
        <v>1016</v>
      </c>
      <c r="M9" s="89">
        <v>1183</v>
      </c>
      <c r="N9" s="89">
        <v>206</v>
      </c>
      <c r="O9" s="89">
        <v>0</v>
      </c>
      <c r="P9" s="89">
        <v>57</v>
      </c>
      <c r="Q9" s="89">
        <v>263</v>
      </c>
      <c r="R9" s="89">
        <v>2752</v>
      </c>
      <c r="S9" s="89">
        <v>4</v>
      </c>
      <c r="T9" s="89">
        <v>3107</v>
      </c>
      <c r="U9" s="89">
        <v>149</v>
      </c>
      <c r="V9" s="89">
        <v>917</v>
      </c>
      <c r="W9" s="89">
        <v>1</v>
      </c>
      <c r="X9" s="89">
        <v>25</v>
      </c>
      <c r="Y9" s="89">
        <v>1092</v>
      </c>
      <c r="Z9" s="89">
        <v>8401</v>
      </c>
      <c r="AA9" s="64">
        <v>-17.076300463922607</v>
      </c>
      <c r="AB9" s="4"/>
      <c r="AC9" s="23"/>
      <c r="AD9" s="4"/>
      <c r="AE9" s="4"/>
      <c r="AF9" s="4"/>
      <c r="AG9" s="4"/>
      <c r="AH9" s="4"/>
    </row>
    <row r="10" spans="1:35" ht="15" customHeight="1" x14ac:dyDescent="0.15">
      <c r="A10" s="13"/>
      <c r="B10" s="2"/>
      <c r="C10" s="40"/>
      <c r="D10" s="41" t="s">
        <v>30</v>
      </c>
      <c r="E10" s="42"/>
      <c r="F10" s="87">
        <v>528</v>
      </c>
      <c r="G10" s="88">
        <v>19</v>
      </c>
      <c r="H10" s="88">
        <v>395</v>
      </c>
      <c r="I10" s="88">
        <v>942</v>
      </c>
      <c r="J10" s="89">
        <v>384</v>
      </c>
      <c r="K10" s="89">
        <v>19</v>
      </c>
      <c r="L10" s="89">
        <v>268</v>
      </c>
      <c r="M10" s="89">
        <v>671</v>
      </c>
      <c r="N10" s="89">
        <v>144</v>
      </c>
      <c r="O10" s="89">
        <v>0</v>
      </c>
      <c r="P10" s="89">
        <v>127</v>
      </c>
      <c r="Q10" s="89">
        <v>271</v>
      </c>
      <c r="R10" s="89">
        <v>5818</v>
      </c>
      <c r="S10" s="89">
        <v>0</v>
      </c>
      <c r="T10" s="89">
        <v>767</v>
      </c>
      <c r="U10" s="89">
        <v>117</v>
      </c>
      <c r="V10" s="89">
        <v>556</v>
      </c>
      <c r="W10" s="89">
        <v>0</v>
      </c>
      <c r="X10" s="89">
        <v>12</v>
      </c>
      <c r="Y10" s="89">
        <v>685</v>
      </c>
      <c r="Z10" s="89">
        <v>8212</v>
      </c>
      <c r="AA10" s="64">
        <v>-14.680519480519479</v>
      </c>
      <c r="AB10" s="4"/>
      <c r="AC10" s="23"/>
      <c r="AD10" s="4"/>
      <c r="AE10" s="4"/>
      <c r="AF10" s="4"/>
      <c r="AG10" s="4"/>
      <c r="AH10" s="4"/>
    </row>
    <row r="11" spans="1:35" ht="15" customHeight="1" x14ac:dyDescent="0.15">
      <c r="A11" s="13"/>
      <c r="B11" s="2" t="s">
        <v>15</v>
      </c>
      <c r="C11" s="40"/>
      <c r="D11" s="43" t="s">
        <v>63</v>
      </c>
      <c r="E11" s="44"/>
      <c r="F11" s="87">
        <v>0</v>
      </c>
      <c r="G11" s="88">
        <v>0</v>
      </c>
      <c r="H11" s="88">
        <v>0</v>
      </c>
      <c r="I11" s="88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3"/>
      <c r="AB11" s="4"/>
      <c r="AC11" s="23"/>
      <c r="AD11" s="4"/>
      <c r="AE11" s="4"/>
      <c r="AF11" s="4"/>
      <c r="AG11" s="4"/>
      <c r="AH11" s="4"/>
    </row>
    <row r="12" spans="1:35" ht="15" customHeight="1" x14ac:dyDescent="0.15">
      <c r="A12" s="12" t="s">
        <v>16</v>
      </c>
      <c r="B12" s="2"/>
      <c r="C12" s="40"/>
      <c r="D12" s="41" t="s">
        <v>64</v>
      </c>
      <c r="E12" s="42"/>
      <c r="F12" s="87">
        <v>0</v>
      </c>
      <c r="G12" s="88">
        <v>0</v>
      </c>
      <c r="H12" s="88">
        <v>46</v>
      </c>
      <c r="I12" s="88">
        <v>46</v>
      </c>
      <c r="J12" s="89">
        <v>0</v>
      </c>
      <c r="K12" s="89">
        <v>0</v>
      </c>
      <c r="L12" s="89">
        <v>46</v>
      </c>
      <c r="M12" s="89">
        <v>46</v>
      </c>
      <c r="N12" s="89">
        <v>0</v>
      </c>
      <c r="O12" s="89">
        <v>0</v>
      </c>
      <c r="P12" s="89">
        <v>0</v>
      </c>
      <c r="Q12" s="89">
        <v>0</v>
      </c>
      <c r="R12" s="89">
        <v>30</v>
      </c>
      <c r="S12" s="89">
        <v>0</v>
      </c>
      <c r="T12" s="89">
        <v>0</v>
      </c>
      <c r="U12" s="89">
        <v>0</v>
      </c>
      <c r="V12" s="89">
        <v>0</v>
      </c>
      <c r="W12" s="89">
        <v>2</v>
      </c>
      <c r="X12" s="89">
        <v>0</v>
      </c>
      <c r="Y12" s="89">
        <v>2</v>
      </c>
      <c r="Z12" s="89">
        <v>78</v>
      </c>
      <c r="AA12" s="64">
        <v>-22</v>
      </c>
      <c r="AB12" s="4"/>
      <c r="AC12" s="23"/>
      <c r="AD12" s="4"/>
      <c r="AE12" s="4"/>
      <c r="AF12" s="4"/>
      <c r="AG12" s="4"/>
      <c r="AH12" s="4"/>
    </row>
    <row r="13" spans="1:35" ht="15" customHeight="1" x14ac:dyDescent="0.15">
      <c r="A13" s="12"/>
      <c r="B13" s="2" t="s">
        <v>17</v>
      </c>
      <c r="C13" s="40"/>
      <c r="D13" s="120" t="s">
        <v>80</v>
      </c>
      <c r="E13" s="44"/>
      <c r="F13" s="87">
        <v>0</v>
      </c>
      <c r="G13" s="88">
        <v>0</v>
      </c>
      <c r="H13" s="88">
        <v>30</v>
      </c>
      <c r="I13" s="88">
        <v>30</v>
      </c>
      <c r="J13" s="89">
        <v>0</v>
      </c>
      <c r="K13" s="89">
        <v>0</v>
      </c>
      <c r="L13" s="89">
        <v>30</v>
      </c>
      <c r="M13" s="89">
        <v>30</v>
      </c>
      <c r="N13" s="89">
        <v>0</v>
      </c>
      <c r="O13" s="89">
        <v>0</v>
      </c>
      <c r="P13" s="89">
        <v>0</v>
      </c>
      <c r="Q13" s="89">
        <v>0</v>
      </c>
      <c r="R13" s="89">
        <v>235</v>
      </c>
      <c r="S13" s="89">
        <v>0</v>
      </c>
      <c r="T13" s="89">
        <v>0</v>
      </c>
      <c r="U13" s="89">
        <v>0</v>
      </c>
      <c r="V13" s="89">
        <v>0</v>
      </c>
      <c r="W13" s="89">
        <v>0</v>
      </c>
      <c r="X13" s="89">
        <v>0</v>
      </c>
      <c r="Y13" s="89">
        <v>0</v>
      </c>
      <c r="Z13" s="89">
        <v>265</v>
      </c>
      <c r="AA13" s="64">
        <v>-25.141242937853107</v>
      </c>
      <c r="AB13" s="4"/>
      <c r="AC13" s="23"/>
      <c r="AD13" s="4"/>
      <c r="AE13" s="4"/>
      <c r="AF13" s="4"/>
      <c r="AG13" s="4"/>
      <c r="AH13" s="4"/>
    </row>
    <row r="14" spans="1:35" ht="15" customHeight="1" x14ac:dyDescent="0.15">
      <c r="A14" s="12"/>
      <c r="B14" s="2"/>
      <c r="C14" s="40"/>
      <c r="D14" s="41" t="s">
        <v>65</v>
      </c>
      <c r="E14" s="42"/>
      <c r="F14" s="87">
        <v>22</v>
      </c>
      <c r="G14" s="88">
        <v>0</v>
      </c>
      <c r="H14" s="88">
        <v>913</v>
      </c>
      <c r="I14" s="88">
        <v>935</v>
      </c>
      <c r="J14" s="89">
        <v>16</v>
      </c>
      <c r="K14" s="89">
        <v>0</v>
      </c>
      <c r="L14" s="89">
        <v>880</v>
      </c>
      <c r="M14" s="89">
        <v>896</v>
      </c>
      <c r="N14" s="89">
        <v>6</v>
      </c>
      <c r="O14" s="89">
        <v>0</v>
      </c>
      <c r="P14" s="89">
        <v>33</v>
      </c>
      <c r="Q14" s="89">
        <v>39</v>
      </c>
      <c r="R14" s="89">
        <v>1313</v>
      </c>
      <c r="S14" s="89">
        <v>0</v>
      </c>
      <c r="T14" s="89">
        <v>448</v>
      </c>
      <c r="U14" s="89">
        <v>94</v>
      </c>
      <c r="V14" s="89">
        <v>499</v>
      </c>
      <c r="W14" s="89">
        <v>1</v>
      </c>
      <c r="X14" s="89">
        <v>2</v>
      </c>
      <c r="Y14" s="89">
        <v>596</v>
      </c>
      <c r="Z14" s="89">
        <v>3292</v>
      </c>
      <c r="AA14" s="64">
        <v>-24.112494236975564</v>
      </c>
      <c r="AB14" s="4"/>
      <c r="AC14" s="23"/>
      <c r="AD14" s="4"/>
      <c r="AE14" s="4"/>
      <c r="AF14" s="4"/>
      <c r="AG14" s="4"/>
      <c r="AH14" s="4"/>
    </row>
    <row r="15" spans="1:35" ht="15" customHeight="1" x14ac:dyDescent="0.15">
      <c r="A15" s="12"/>
      <c r="B15" s="2" t="s">
        <v>18</v>
      </c>
      <c r="C15" s="45"/>
      <c r="D15" s="46" t="s">
        <v>66</v>
      </c>
      <c r="E15" s="47"/>
      <c r="F15" s="90">
        <v>0</v>
      </c>
      <c r="G15" s="91">
        <v>0</v>
      </c>
      <c r="H15" s="91">
        <v>268</v>
      </c>
      <c r="I15" s="91">
        <v>268</v>
      </c>
      <c r="J15" s="93">
        <v>0</v>
      </c>
      <c r="K15" s="93">
        <v>0</v>
      </c>
      <c r="L15" s="93">
        <v>268</v>
      </c>
      <c r="M15" s="92">
        <v>268</v>
      </c>
      <c r="N15" s="93">
        <v>0</v>
      </c>
      <c r="O15" s="92">
        <v>0</v>
      </c>
      <c r="P15" s="137">
        <v>0</v>
      </c>
      <c r="Q15" s="138">
        <v>0</v>
      </c>
      <c r="R15" s="93">
        <v>1480</v>
      </c>
      <c r="S15" s="93">
        <v>0</v>
      </c>
      <c r="T15" s="93">
        <v>623</v>
      </c>
      <c r="U15" s="93">
        <v>134</v>
      </c>
      <c r="V15" s="93">
        <v>238</v>
      </c>
      <c r="W15" s="93">
        <v>0</v>
      </c>
      <c r="X15" s="93">
        <v>0</v>
      </c>
      <c r="Y15" s="93">
        <v>372</v>
      </c>
      <c r="Z15" s="93">
        <v>2743</v>
      </c>
      <c r="AA15" s="65">
        <v>-8.1072026800670045</v>
      </c>
      <c r="AB15" s="4"/>
      <c r="AC15" s="23"/>
      <c r="AD15" s="4"/>
      <c r="AE15" s="4"/>
      <c r="AF15" s="4"/>
      <c r="AG15" s="4"/>
      <c r="AH15" s="4"/>
      <c r="AI15" s="4"/>
    </row>
    <row r="16" spans="1:35" ht="15" customHeight="1" x14ac:dyDescent="0.15">
      <c r="A16" s="12"/>
      <c r="B16" s="7"/>
      <c r="C16" s="15"/>
      <c r="D16" s="19" t="s">
        <v>67</v>
      </c>
      <c r="E16" s="17"/>
      <c r="F16" s="94">
        <v>911</v>
      </c>
      <c r="G16" s="94">
        <v>37</v>
      </c>
      <c r="H16" s="94">
        <v>4150</v>
      </c>
      <c r="I16" s="94">
        <v>5098</v>
      </c>
      <c r="J16" s="105">
        <v>555</v>
      </c>
      <c r="K16" s="105">
        <v>37</v>
      </c>
      <c r="L16" s="105">
        <v>3775</v>
      </c>
      <c r="M16" s="95">
        <v>4367</v>
      </c>
      <c r="N16" s="101">
        <v>356</v>
      </c>
      <c r="O16" s="96">
        <v>0</v>
      </c>
      <c r="P16" s="96">
        <v>375</v>
      </c>
      <c r="Q16" s="95">
        <v>731</v>
      </c>
      <c r="R16" s="96">
        <v>16310</v>
      </c>
      <c r="S16" s="101">
        <v>4</v>
      </c>
      <c r="T16" s="101">
        <v>5035</v>
      </c>
      <c r="U16" s="97">
        <v>1187</v>
      </c>
      <c r="V16" s="97">
        <v>2553</v>
      </c>
      <c r="W16" s="97">
        <v>4</v>
      </c>
      <c r="X16" s="97">
        <v>200</v>
      </c>
      <c r="Y16" s="95">
        <v>3944</v>
      </c>
      <c r="Z16" s="97">
        <v>30391</v>
      </c>
      <c r="AA16" s="66">
        <v>-12.944714981380685</v>
      </c>
      <c r="AB16" s="4"/>
      <c r="AC16" s="23"/>
      <c r="AD16" s="4"/>
      <c r="AE16" s="4"/>
      <c r="AF16" s="4"/>
      <c r="AG16" s="4"/>
      <c r="AH16" s="4"/>
      <c r="AI16" s="4"/>
    </row>
    <row r="17" spans="1:35" ht="15" customHeight="1" x14ac:dyDescent="0.15">
      <c r="A17" s="12"/>
      <c r="B17" s="2"/>
      <c r="C17" s="48"/>
      <c r="D17" s="49" t="s">
        <v>28</v>
      </c>
      <c r="E17" s="50"/>
      <c r="F17" s="84">
        <v>5863</v>
      </c>
      <c r="G17" s="85">
        <v>102</v>
      </c>
      <c r="H17" s="85">
        <v>8166</v>
      </c>
      <c r="I17" s="85">
        <v>14131</v>
      </c>
      <c r="J17" s="56">
        <v>1553</v>
      </c>
      <c r="K17" s="56">
        <v>102</v>
      </c>
      <c r="L17" s="56">
        <v>7269</v>
      </c>
      <c r="M17" s="86">
        <v>8924</v>
      </c>
      <c r="N17" s="113">
        <v>4310</v>
      </c>
      <c r="O17" s="113">
        <v>0</v>
      </c>
      <c r="P17" s="113">
        <v>897</v>
      </c>
      <c r="Q17" s="86">
        <v>5207</v>
      </c>
      <c r="R17" s="113">
        <v>3548</v>
      </c>
      <c r="S17" s="114">
        <v>0</v>
      </c>
      <c r="T17" s="114">
        <v>6</v>
      </c>
      <c r="U17" s="113">
        <v>445</v>
      </c>
      <c r="V17" s="113">
        <v>850</v>
      </c>
      <c r="W17" s="113">
        <v>0</v>
      </c>
      <c r="X17" s="114">
        <v>221</v>
      </c>
      <c r="Y17" s="86">
        <v>1516</v>
      </c>
      <c r="Z17" s="86">
        <v>19201</v>
      </c>
      <c r="AA17" s="71">
        <v>12.497070541363954</v>
      </c>
      <c r="AB17" s="4"/>
      <c r="AC17" s="23"/>
      <c r="AD17" s="4"/>
      <c r="AE17" s="4"/>
      <c r="AF17" s="4"/>
      <c r="AG17" s="4"/>
      <c r="AH17" s="4"/>
    </row>
    <row r="18" spans="1:35" ht="15" customHeight="1" x14ac:dyDescent="0.15">
      <c r="A18" s="12"/>
      <c r="B18" s="2"/>
      <c r="C18" s="40"/>
      <c r="D18" s="41" t="s">
        <v>33</v>
      </c>
      <c r="E18" s="42"/>
      <c r="F18" s="87">
        <v>0</v>
      </c>
      <c r="G18" s="88">
        <v>0</v>
      </c>
      <c r="H18" s="88">
        <v>9</v>
      </c>
      <c r="I18" s="88">
        <v>9</v>
      </c>
      <c r="J18" s="115">
        <v>0</v>
      </c>
      <c r="K18" s="115">
        <v>0</v>
      </c>
      <c r="L18" s="115">
        <v>9</v>
      </c>
      <c r="M18" s="89">
        <v>9</v>
      </c>
      <c r="N18" s="115">
        <v>0</v>
      </c>
      <c r="O18" s="115">
        <v>0</v>
      </c>
      <c r="P18" s="115">
        <v>0</v>
      </c>
      <c r="Q18" s="89">
        <v>0</v>
      </c>
      <c r="R18" s="115">
        <v>214</v>
      </c>
      <c r="S18" s="115">
        <v>0</v>
      </c>
      <c r="T18" s="115">
        <v>0</v>
      </c>
      <c r="U18" s="115">
        <v>0</v>
      </c>
      <c r="V18" s="115">
        <v>0</v>
      </c>
      <c r="W18" s="115">
        <v>0</v>
      </c>
      <c r="X18" s="135">
        <v>0</v>
      </c>
      <c r="Y18" s="134">
        <v>0</v>
      </c>
      <c r="Z18" s="89">
        <v>223</v>
      </c>
      <c r="AA18" s="72">
        <v>-26.885245901639337</v>
      </c>
      <c r="AB18" s="4"/>
      <c r="AC18" s="23"/>
      <c r="AD18" s="4"/>
      <c r="AE18" s="4"/>
      <c r="AF18" s="4"/>
      <c r="AG18" s="4"/>
      <c r="AH18" s="4"/>
    </row>
    <row r="19" spans="1:35" ht="15" customHeight="1" x14ac:dyDescent="0.15">
      <c r="A19" s="12"/>
      <c r="B19" s="2" t="s">
        <v>16</v>
      </c>
      <c r="C19" s="40"/>
      <c r="D19" s="41" t="s">
        <v>45</v>
      </c>
      <c r="E19" s="42"/>
      <c r="F19" s="87">
        <v>21</v>
      </c>
      <c r="G19" s="88">
        <v>0</v>
      </c>
      <c r="H19" s="88">
        <v>555</v>
      </c>
      <c r="I19" s="88">
        <v>576</v>
      </c>
      <c r="J19" s="115">
        <v>4</v>
      </c>
      <c r="K19" s="115">
        <v>0</v>
      </c>
      <c r="L19" s="115">
        <v>470</v>
      </c>
      <c r="M19" s="89">
        <v>474</v>
      </c>
      <c r="N19" s="115">
        <v>17</v>
      </c>
      <c r="O19" s="115">
        <v>0</v>
      </c>
      <c r="P19" s="115">
        <v>85</v>
      </c>
      <c r="Q19" s="89">
        <v>102</v>
      </c>
      <c r="R19" s="115">
        <v>2549</v>
      </c>
      <c r="S19" s="115">
        <v>0</v>
      </c>
      <c r="T19" s="115">
        <v>1194</v>
      </c>
      <c r="U19" s="115">
        <v>246</v>
      </c>
      <c r="V19" s="115">
        <v>917</v>
      </c>
      <c r="W19" s="115">
        <v>0</v>
      </c>
      <c r="X19" s="115">
        <v>0</v>
      </c>
      <c r="Y19" s="89">
        <v>1163</v>
      </c>
      <c r="Z19" s="89">
        <v>5482</v>
      </c>
      <c r="AA19" s="72">
        <v>-11.280142417866969</v>
      </c>
      <c r="AB19" s="4"/>
      <c r="AC19" s="23"/>
      <c r="AD19" s="4"/>
      <c r="AE19" s="4"/>
      <c r="AF19" s="4"/>
      <c r="AG19" s="4"/>
      <c r="AH19" s="4"/>
    </row>
    <row r="20" spans="1:35" ht="15" customHeight="1" x14ac:dyDescent="0.15">
      <c r="A20" s="12" t="s">
        <v>19</v>
      </c>
      <c r="B20" s="2"/>
      <c r="C20" s="40"/>
      <c r="D20" s="41" t="s">
        <v>29</v>
      </c>
      <c r="E20" s="42"/>
      <c r="F20" s="87">
        <v>1755</v>
      </c>
      <c r="G20" s="88">
        <v>178</v>
      </c>
      <c r="H20" s="88">
        <v>23581</v>
      </c>
      <c r="I20" s="88">
        <v>25514</v>
      </c>
      <c r="J20" s="115">
        <v>380</v>
      </c>
      <c r="K20" s="115">
        <v>178</v>
      </c>
      <c r="L20" s="115">
        <v>19478</v>
      </c>
      <c r="M20" s="89">
        <v>20036</v>
      </c>
      <c r="N20" s="115">
        <v>1375</v>
      </c>
      <c r="O20" s="115">
        <v>0</v>
      </c>
      <c r="P20" s="115">
        <v>4103</v>
      </c>
      <c r="Q20" s="89">
        <v>5478</v>
      </c>
      <c r="R20" s="115">
        <v>77439</v>
      </c>
      <c r="S20" s="115">
        <v>5446</v>
      </c>
      <c r="T20" s="115">
        <v>419</v>
      </c>
      <c r="U20" s="115">
        <v>3608</v>
      </c>
      <c r="V20" s="115">
        <v>27056</v>
      </c>
      <c r="W20" s="115">
        <v>33839</v>
      </c>
      <c r="X20" s="115">
        <v>3407</v>
      </c>
      <c r="Y20" s="89">
        <v>67910</v>
      </c>
      <c r="Z20" s="89">
        <v>176728</v>
      </c>
      <c r="AA20" s="72">
        <v>-7.5119582168911734</v>
      </c>
      <c r="AB20" s="4"/>
      <c r="AC20" s="23"/>
      <c r="AD20" s="4"/>
      <c r="AE20" s="4"/>
      <c r="AF20" s="4"/>
      <c r="AG20" s="4"/>
      <c r="AH20" s="4"/>
    </row>
    <row r="21" spans="1:35" ht="15" customHeight="1" x14ac:dyDescent="0.15">
      <c r="A21" s="12"/>
      <c r="B21" s="2"/>
      <c r="C21" s="40"/>
      <c r="D21" s="41" t="s">
        <v>30</v>
      </c>
      <c r="E21" s="42"/>
      <c r="F21" s="87">
        <v>665</v>
      </c>
      <c r="G21" s="88">
        <v>0</v>
      </c>
      <c r="H21" s="88">
        <v>243</v>
      </c>
      <c r="I21" s="88">
        <v>908</v>
      </c>
      <c r="J21" s="115">
        <v>60</v>
      </c>
      <c r="K21" s="115">
        <v>0</v>
      </c>
      <c r="L21" s="115">
        <v>217</v>
      </c>
      <c r="M21" s="89">
        <v>277</v>
      </c>
      <c r="N21" s="115">
        <v>605</v>
      </c>
      <c r="O21" s="115">
        <v>0</v>
      </c>
      <c r="P21" s="115">
        <v>26</v>
      </c>
      <c r="Q21" s="89">
        <v>631</v>
      </c>
      <c r="R21" s="115">
        <v>2340</v>
      </c>
      <c r="S21" s="115">
        <v>0</v>
      </c>
      <c r="T21" s="115">
        <v>4019</v>
      </c>
      <c r="U21" s="115">
        <v>104</v>
      </c>
      <c r="V21" s="115">
        <v>780</v>
      </c>
      <c r="W21" s="115">
        <v>0</v>
      </c>
      <c r="X21" s="115">
        <v>31</v>
      </c>
      <c r="Y21" s="89">
        <v>915</v>
      </c>
      <c r="Z21" s="89">
        <v>8182</v>
      </c>
      <c r="AA21" s="72">
        <v>-11.784366576819409</v>
      </c>
      <c r="AB21" s="4"/>
      <c r="AC21" s="23"/>
      <c r="AD21" s="4"/>
      <c r="AE21" s="4"/>
      <c r="AF21" s="4"/>
      <c r="AG21" s="4"/>
      <c r="AH21" s="4"/>
    </row>
    <row r="22" spans="1:35" ht="15" customHeight="1" x14ac:dyDescent="0.15">
      <c r="A22" s="12"/>
      <c r="B22" s="2" t="s">
        <v>19</v>
      </c>
      <c r="C22" s="40"/>
      <c r="D22" s="43" t="s">
        <v>56</v>
      </c>
      <c r="E22" s="44"/>
      <c r="F22" s="87">
        <v>663</v>
      </c>
      <c r="G22" s="88">
        <v>0</v>
      </c>
      <c r="H22" s="88">
        <v>0</v>
      </c>
      <c r="I22" s="88">
        <v>663</v>
      </c>
      <c r="J22" s="115">
        <v>546</v>
      </c>
      <c r="K22" s="115">
        <v>0</v>
      </c>
      <c r="L22" s="115">
        <v>0</v>
      </c>
      <c r="M22" s="89">
        <v>546</v>
      </c>
      <c r="N22" s="115">
        <v>117</v>
      </c>
      <c r="O22" s="115">
        <v>0</v>
      </c>
      <c r="P22" s="115">
        <v>0</v>
      </c>
      <c r="Q22" s="89">
        <v>117</v>
      </c>
      <c r="R22" s="115">
        <v>47</v>
      </c>
      <c r="S22" s="115">
        <v>0</v>
      </c>
      <c r="T22" s="115">
        <v>0</v>
      </c>
      <c r="U22" s="115">
        <v>41</v>
      </c>
      <c r="V22" s="115">
        <v>1</v>
      </c>
      <c r="W22" s="115">
        <v>0</v>
      </c>
      <c r="X22" s="115">
        <v>0</v>
      </c>
      <c r="Y22" s="89">
        <v>42</v>
      </c>
      <c r="Z22" s="89">
        <v>752</v>
      </c>
      <c r="AA22" s="72">
        <v>-6.4676616915422898</v>
      </c>
      <c r="AB22" s="4"/>
      <c r="AC22" s="23"/>
      <c r="AD22" s="4"/>
      <c r="AE22" s="4"/>
      <c r="AF22" s="4"/>
      <c r="AG22" s="4"/>
      <c r="AH22" s="4"/>
    </row>
    <row r="23" spans="1:35" ht="15" customHeight="1" x14ac:dyDescent="0.15">
      <c r="A23" s="12"/>
      <c r="B23" s="2"/>
      <c r="C23" s="40"/>
      <c r="D23" s="41" t="s">
        <v>57</v>
      </c>
      <c r="E23" s="42"/>
      <c r="F23" s="87">
        <v>635</v>
      </c>
      <c r="G23" s="88">
        <v>0</v>
      </c>
      <c r="H23" s="88">
        <v>415</v>
      </c>
      <c r="I23" s="88">
        <v>1050</v>
      </c>
      <c r="J23" s="115">
        <v>595</v>
      </c>
      <c r="K23" s="115">
        <v>0</v>
      </c>
      <c r="L23" s="115">
        <v>354</v>
      </c>
      <c r="M23" s="89">
        <v>949</v>
      </c>
      <c r="N23" s="115">
        <v>40</v>
      </c>
      <c r="O23" s="115">
        <v>0</v>
      </c>
      <c r="P23" s="115">
        <v>61</v>
      </c>
      <c r="Q23" s="89">
        <v>101</v>
      </c>
      <c r="R23" s="115">
        <v>1878</v>
      </c>
      <c r="S23" s="115">
        <v>0</v>
      </c>
      <c r="T23" s="115">
        <v>86</v>
      </c>
      <c r="U23" s="115">
        <v>85</v>
      </c>
      <c r="V23" s="115">
        <v>516</v>
      </c>
      <c r="W23" s="115">
        <v>501</v>
      </c>
      <c r="X23" s="115">
        <v>15</v>
      </c>
      <c r="Y23" s="89">
        <v>1117</v>
      </c>
      <c r="Z23" s="89">
        <v>4131</v>
      </c>
      <c r="AA23" s="72">
        <v>-8.8079470198675409</v>
      </c>
      <c r="AB23" s="4"/>
      <c r="AC23" s="23"/>
      <c r="AD23" s="4"/>
      <c r="AE23" s="4"/>
      <c r="AF23" s="4"/>
      <c r="AG23" s="4"/>
      <c r="AH23" s="4"/>
    </row>
    <row r="24" spans="1:35" ht="15" customHeight="1" x14ac:dyDescent="0.15">
      <c r="A24" s="12"/>
      <c r="B24" s="2"/>
      <c r="C24" s="40"/>
      <c r="D24" s="120" t="s">
        <v>80</v>
      </c>
      <c r="E24" s="44"/>
      <c r="F24" s="87">
        <v>4283</v>
      </c>
      <c r="G24" s="88">
        <v>79</v>
      </c>
      <c r="H24" s="88">
        <v>3182</v>
      </c>
      <c r="I24" s="88">
        <v>7544</v>
      </c>
      <c r="J24" s="115">
        <v>497</v>
      </c>
      <c r="K24" s="115">
        <v>79</v>
      </c>
      <c r="L24" s="115">
        <v>2940</v>
      </c>
      <c r="M24" s="89">
        <v>3516</v>
      </c>
      <c r="N24" s="115">
        <v>3786</v>
      </c>
      <c r="O24" s="115">
        <v>0</v>
      </c>
      <c r="P24" s="115">
        <v>242</v>
      </c>
      <c r="Q24" s="89">
        <v>4028</v>
      </c>
      <c r="R24" s="115">
        <v>2508</v>
      </c>
      <c r="S24" s="115">
        <v>0</v>
      </c>
      <c r="T24" s="115">
        <v>0</v>
      </c>
      <c r="U24" s="115">
        <v>1366</v>
      </c>
      <c r="V24" s="115">
        <v>2432</v>
      </c>
      <c r="W24" s="115">
        <v>0</v>
      </c>
      <c r="X24" s="115">
        <v>60</v>
      </c>
      <c r="Y24" s="89">
        <v>3858</v>
      </c>
      <c r="Z24" s="89">
        <v>13910</v>
      </c>
      <c r="AA24" s="72">
        <v>1.8078020932445327</v>
      </c>
      <c r="AB24" s="4"/>
      <c r="AC24" s="23"/>
      <c r="AD24" s="4"/>
      <c r="AE24" s="4"/>
      <c r="AF24" s="4"/>
      <c r="AG24" s="4"/>
      <c r="AH24" s="4"/>
    </row>
    <row r="25" spans="1:35" ht="15" customHeight="1" x14ac:dyDescent="0.15">
      <c r="A25" s="12"/>
      <c r="B25" s="2" t="s">
        <v>18</v>
      </c>
      <c r="C25" s="40"/>
      <c r="D25" s="41" t="s">
        <v>31</v>
      </c>
      <c r="E25" s="42"/>
      <c r="F25" s="87">
        <v>2241</v>
      </c>
      <c r="G25" s="88">
        <v>11</v>
      </c>
      <c r="H25" s="88">
        <v>14065</v>
      </c>
      <c r="I25" s="88">
        <v>16317</v>
      </c>
      <c r="J25" s="115">
        <v>1133</v>
      </c>
      <c r="K25" s="115">
        <v>11</v>
      </c>
      <c r="L25" s="115">
        <v>11654</v>
      </c>
      <c r="M25" s="89">
        <v>12798</v>
      </c>
      <c r="N25" s="115">
        <v>1108</v>
      </c>
      <c r="O25" s="115">
        <v>0</v>
      </c>
      <c r="P25" s="115">
        <v>2411</v>
      </c>
      <c r="Q25" s="89">
        <v>3519</v>
      </c>
      <c r="R25" s="115">
        <v>10591</v>
      </c>
      <c r="S25" s="115">
        <v>0</v>
      </c>
      <c r="T25" s="115">
        <v>943</v>
      </c>
      <c r="U25" s="115">
        <v>2961</v>
      </c>
      <c r="V25" s="115">
        <v>3217</v>
      </c>
      <c r="W25" s="115">
        <v>1079</v>
      </c>
      <c r="X25" s="115">
        <v>1410</v>
      </c>
      <c r="Y25" s="89">
        <v>8667</v>
      </c>
      <c r="Z25" s="89">
        <v>36518</v>
      </c>
      <c r="AA25" s="72">
        <v>-18.926359256710256</v>
      </c>
      <c r="AB25" s="4"/>
      <c r="AC25" s="23"/>
      <c r="AD25" s="4"/>
      <c r="AE25" s="4"/>
      <c r="AF25" s="4"/>
      <c r="AG25" s="4"/>
      <c r="AH25" s="4"/>
    </row>
    <row r="26" spans="1:35" ht="15" customHeight="1" x14ac:dyDescent="0.15">
      <c r="A26" s="12"/>
      <c r="B26" s="2"/>
      <c r="C26" s="45"/>
      <c r="D26" s="46" t="s">
        <v>32</v>
      </c>
      <c r="E26" s="47"/>
      <c r="F26" s="99">
        <v>523</v>
      </c>
      <c r="G26" s="91">
        <v>0</v>
      </c>
      <c r="H26" s="100">
        <v>360</v>
      </c>
      <c r="I26" s="100">
        <v>883</v>
      </c>
      <c r="J26" s="116">
        <v>65</v>
      </c>
      <c r="K26" s="116">
        <v>0</v>
      </c>
      <c r="L26" s="116">
        <v>359</v>
      </c>
      <c r="M26" s="93">
        <v>424</v>
      </c>
      <c r="N26" s="116">
        <v>458</v>
      </c>
      <c r="O26" s="116">
        <v>0</v>
      </c>
      <c r="P26" s="116">
        <v>1</v>
      </c>
      <c r="Q26" s="93">
        <v>459</v>
      </c>
      <c r="R26" s="116">
        <v>4034</v>
      </c>
      <c r="S26" s="116">
        <v>0</v>
      </c>
      <c r="T26" s="116">
        <v>0</v>
      </c>
      <c r="U26" s="116">
        <v>20</v>
      </c>
      <c r="V26" s="116">
        <v>367</v>
      </c>
      <c r="W26" s="116">
        <v>566</v>
      </c>
      <c r="X26" s="116">
        <v>177</v>
      </c>
      <c r="Y26" s="92">
        <v>1130</v>
      </c>
      <c r="Z26" s="93">
        <v>6047</v>
      </c>
      <c r="AA26" s="73">
        <v>-10.534102677910923</v>
      </c>
      <c r="AB26" s="4"/>
      <c r="AC26" s="23"/>
      <c r="AD26" s="4"/>
      <c r="AE26" s="4"/>
      <c r="AF26" s="4"/>
      <c r="AG26" s="4"/>
      <c r="AH26" s="4"/>
    </row>
    <row r="27" spans="1:35" ht="15" customHeight="1" x14ac:dyDescent="0.15">
      <c r="A27" s="12" t="s">
        <v>18</v>
      </c>
      <c r="B27" s="7"/>
      <c r="C27" s="15"/>
      <c r="D27" s="25" t="s">
        <v>26</v>
      </c>
      <c r="E27" s="26"/>
      <c r="F27" s="94">
        <v>16649</v>
      </c>
      <c r="G27" s="94">
        <v>370</v>
      </c>
      <c r="H27" s="94">
        <v>50576</v>
      </c>
      <c r="I27" s="94">
        <v>67595</v>
      </c>
      <c r="J27" s="105">
        <v>4833</v>
      </c>
      <c r="K27" s="105">
        <v>370</v>
      </c>
      <c r="L27" s="105">
        <v>42750</v>
      </c>
      <c r="M27" s="95">
        <v>47953</v>
      </c>
      <c r="N27" s="105">
        <v>11816</v>
      </c>
      <c r="O27" s="105">
        <v>0</v>
      </c>
      <c r="P27" s="105">
        <v>7826</v>
      </c>
      <c r="Q27" s="95">
        <v>19642</v>
      </c>
      <c r="R27" s="105">
        <v>105148</v>
      </c>
      <c r="S27" s="101">
        <v>5446</v>
      </c>
      <c r="T27" s="101">
        <v>6667</v>
      </c>
      <c r="U27" s="101">
        <v>8876</v>
      </c>
      <c r="V27" s="101">
        <v>36136</v>
      </c>
      <c r="W27" s="101">
        <v>35985</v>
      </c>
      <c r="X27" s="101">
        <v>5321</v>
      </c>
      <c r="Y27" s="95">
        <v>86318</v>
      </c>
      <c r="Z27" s="101">
        <v>271174</v>
      </c>
      <c r="AA27" s="66">
        <v>-7.9855314412910445</v>
      </c>
      <c r="AB27" s="4"/>
      <c r="AC27" s="23"/>
      <c r="AD27" s="4"/>
      <c r="AE27" s="4"/>
      <c r="AF27" s="4"/>
      <c r="AG27" s="4"/>
      <c r="AH27" s="4"/>
      <c r="AI27" s="4"/>
    </row>
    <row r="28" spans="1:35" ht="15" customHeight="1" x14ac:dyDescent="0.15">
      <c r="A28" s="12"/>
      <c r="B28" s="2"/>
      <c r="C28" s="48"/>
      <c r="D28" s="49" t="s">
        <v>29</v>
      </c>
      <c r="E28" s="50"/>
      <c r="F28" s="84">
        <v>0</v>
      </c>
      <c r="G28" s="85">
        <v>0</v>
      </c>
      <c r="H28" s="85">
        <v>3763</v>
      </c>
      <c r="I28" s="85">
        <v>3763</v>
      </c>
      <c r="J28" s="86">
        <v>0</v>
      </c>
      <c r="K28" s="86">
        <v>0</v>
      </c>
      <c r="L28" s="86">
        <v>3669</v>
      </c>
      <c r="M28" s="86">
        <v>3669</v>
      </c>
      <c r="N28" s="86">
        <v>0</v>
      </c>
      <c r="O28" s="86">
        <v>0</v>
      </c>
      <c r="P28" s="86">
        <v>94</v>
      </c>
      <c r="Q28" s="86">
        <v>94</v>
      </c>
      <c r="R28" s="86">
        <v>19450</v>
      </c>
      <c r="S28" s="114">
        <v>18</v>
      </c>
      <c r="T28" s="98">
        <v>17990</v>
      </c>
      <c r="U28" s="86">
        <v>546</v>
      </c>
      <c r="V28" s="86">
        <v>1927</v>
      </c>
      <c r="W28" s="86">
        <v>2768</v>
      </c>
      <c r="X28" s="86">
        <v>17</v>
      </c>
      <c r="Y28" s="86">
        <v>5258</v>
      </c>
      <c r="Z28" s="86">
        <v>46479</v>
      </c>
      <c r="AA28" s="63">
        <v>-3.112232135412313</v>
      </c>
      <c r="AB28" s="4"/>
      <c r="AC28" s="23"/>
      <c r="AD28" s="4"/>
      <c r="AE28" s="4"/>
      <c r="AF28" s="4"/>
      <c r="AG28" s="4"/>
      <c r="AH28" s="4"/>
    </row>
    <row r="29" spans="1:35" ht="15" customHeight="1" x14ac:dyDescent="0.15">
      <c r="A29" s="12"/>
      <c r="B29" s="3" t="s">
        <v>20</v>
      </c>
      <c r="C29" s="51"/>
      <c r="D29" s="41" t="s">
        <v>33</v>
      </c>
      <c r="E29" s="42"/>
      <c r="F29" s="87">
        <v>0</v>
      </c>
      <c r="G29" s="88">
        <v>0</v>
      </c>
      <c r="H29" s="88">
        <v>0</v>
      </c>
      <c r="I29" s="88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115">
        <v>0</v>
      </c>
      <c r="T29" s="89">
        <v>0</v>
      </c>
      <c r="U29" s="89">
        <v>0</v>
      </c>
      <c r="V29" s="89">
        <v>0</v>
      </c>
      <c r="W29" s="89">
        <v>0</v>
      </c>
      <c r="X29" s="89">
        <v>0</v>
      </c>
      <c r="Y29" s="89">
        <v>0</v>
      </c>
      <c r="Z29" s="89">
        <v>0</v>
      </c>
      <c r="AA29" s="64"/>
      <c r="AB29" s="4"/>
      <c r="AC29" s="23"/>
      <c r="AD29" s="4"/>
      <c r="AE29" s="4"/>
      <c r="AF29" s="4"/>
      <c r="AG29" s="4"/>
      <c r="AH29" s="4"/>
    </row>
    <row r="30" spans="1:35" ht="15" customHeight="1" x14ac:dyDescent="0.15">
      <c r="A30" s="12"/>
      <c r="B30" s="3" t="s">
        <v>21</v>
      </c>
      <c r="C30" s="52"/>
      <c r="D30" s="46" t="s">
        <v>32</v>
      </c>
      <c r="E30" s="47"/>
      <c r="F30" s="90">
        <v>0</v>
      </c>
      <c r="G30" s="91">
        <v>0</v>
      </c>
      <c r="H30" s="100">
        <v>32</v>
      </c>
      <c r="I30" s="100">
        <v>32</v>
      </c>
      <c r="J30" s="93">
        <v>0</v>
      </c>
      <c r="K30" s="93">
        <v>0</v>
      </c>
      <c r="L30" s="93">
        <v>32</v>
      </c>
      <c r="M30" s="93">
        <v>32</v>
      </c>
      <c r="N30" s="93">
        <v>0</v>
      </c>
      <c r="O30" s="93">
        <v>0</v>
      </c>
      <c r="P30" s="93">
        <v>0</v>
      </c>
      <c r="Q30" s="93">
        <v>0</v>
      </c>
      <c r="R30" s="93">
        <v>456</v>
      </c>
      <c r="S30" s="116">
        <v>0</v>
      </c>
      <c r="T30" s="93">
        <v>10942</v>
      </c>
      <c r="U30" s="93">
        <v>553</v>
      </c>
      <c r="V30" s="93">
        <v>1912</v>
      </c>
      <c r="W30" s="93">
        <v>0</v>
      </c>
      <c r="X30" s="93">
        <v>300</v>
      </c>
      <c r="Y30" s="93">
        <v>2765</v>
      </c>
      <c r="Z30" s="93">
        <v>14195</v>
      </c>
      <c r="AA30" s="65">
        <v>-1.045660508888119</v>
      </c>
      <c r="AB30" s="4"/>
      <c r="AC30" s="23"/>
      <c r="AD30" s="4"/>
      <c r="AE30" s="4"/>
      <c r="AF30" s="4"/>
      <c r="AG30" s="4"/>
      <c r="AH30" s="4"/>
    </row>
    <row r="31" spans="1:35" ht="15" customHeight="1" x14ac:dyDescent="0.15">
      <c r="A31" s="12"/>
      <c r="B31" s="7"/>
      <c r="C31" s="15"/>
      <c r="D31" s="19" t="s">
        <v>26</v>
      </c>
      <c r="E31" s="17"/>
      <c r="F31" s="94">
        <v>0</v>
      </c>
      <c r="G31" s="94">
        <v>0</v>
      </c>
      <c r="H31" s="94">
        <v>3795</v>
      </c>
      <c r="I31" s="94">
        <v>3795</v>
      </c>
      <c r="J31" s="95">
        <v>0</v>
      </c>
      <c r="K31" s="95">
        <v>0</v>
      </c>
      <c r="L31" s="95">
        <v>3701</v>
      </c>
      <c r="M31" s="96">
        <v>3701</v>
      </c>
      <c r="N31" s="95">
        <v>0</v>
      </c>
      <c r="O31" s="95">
        <v>0</v>
      </c>
      <c r="P31" s="95">
        <v>94</v>
      </c>
      <c r="Q31" s="96">
        <v>94</v>
      </c>
      <c r="R31" s="105">
        <v>19906</v>
      </c>
      <c r="S31" s="101">
        <v>18</v>
      </c>
      <c r="T31" s="101">
        <v>28932</v>
      </c>
      <c r="U31" s="101">
        <v>1099</v>
      </c>
      <c r="V31" s="101">
        <v>3839</v>
      </c>
      <c r="W31" s="101">
        <v>2768</v>
      </c>
      <c r="X31" s="101">
        <v>317</v>
      </c>
      <c r="Y31" s="95">
        <v>8023</v>
      </c>
      <c r="Z31" s="101">
        <v>60674</v>
      </c>
      <c r="AA31" s="66">
        <v>-2.6365197297687644</v>
      </c>
      <c r="AB31" s="4"/>
      <c r="AC31" s="23"/>
      <c r="AD31" s="4"/>
      <c r="AE31" s="4"/>
      <c r="AF31" s="4"/>
      <c r="AG31" s="4"/>
      <c r="AH31" s="4"/>
      <c r="AI31" s="4"/>
    </row>
    <row r="32" spans="1:35" ht="15" customHeight="1" x14ac:dyDescent="0.15">
      <c r="A32" s="12"/>
      <c r="B32" s="3" t="s">
        <v>20</v>
      </c>
      <c r="C32" s="53"/>
      <c r="D32" s="49" t="s">
        <v>29</v>
      </c>
      <c r="E32" s="50"/>
      <c r="F32" s="84">
        <v>2558</v>
      </c>
      <c r="G32" s="85">
        <v>0</v>
      </c>
      <c r="H32" s="85">
        <v>35309</v>
      </c>
      <c r="I32" s="85">
        <v>37867</v>
      </c>
      <c r="J32" s="86">
        <v>1359</v>
      </c>
      <c r="K32" s="86">
        <v>0</v>
      </c>
      <c r="L32" s="86">
        <v>32501</v>
      </c>
      <c r="M32" s="104">
        <v>33860</v>
      </c>
      <c r="N32" s="86">
        <v>1199</v>
      </c>
      <c r="O32" s="86">
        <v>0</v>
      </c>
      <c r="P32" s="86">
        <v>2808</v>
      </c>
      <c r="Q32" s="104">
        <v>4007</v>
      </c>
      <c r="R32" s="86">
        <v>20183</v>
      </c>
      <c r="S32" s="114">
        <v>39</v>
      </c>
      <c r="T32" s="98">
        <v>1</v>
      </c>
      <c r="U32" s="98">
        <v>2373</v>
      </c>
      <c r="V32" s="98">
        <v>4609</v>
      </c>
      <c r="W32" s="86">
        <v>4556</v>
      </c>
      <c r="X32" s="86">
        <v>975</v>
      </c>
      <c r="Y32" s="86">
        <v>12513</v>
      </c>
      <c r="Z32" s="86">
        <v>70603</v>
      </c>
      <c r="AA32" s="63">
        <v>-8.0785855640037454</v>
      </c>
      <c r="AB32" s="4"/>
      <c r="AC32" s="23"/>
      <c r="AD32" s="4"/>
      <c r="AE32" s="4"/>
      <c r="AF32" s="4"/>
      <c r="AG32" s="4"/>
      <c r="AH32" s="4"/>
    </row>
    <row r="33" spans="1:35" ht="15" customHeight="1" x14ac:dyDescent="0.15">
      <c r="A33" s="12"/>
      <c r="B33" s="3" t="s">
        <v>22</v>
      </c>
      <c r="C33" s="52"/>
      <c r="D33" s="46" t="s">
        <v>32</v>
      </c>
      <c r="E33" s="47"/>
      <c r="F33" s="99">
        <v>1923</v>
      </c>
      <c r="G33" s="100">
        <v>115</v>
      </c>
      <c r="H33" s="100">
        <v>15263</v>
      </c>
      <c r="I33" s="100">
        <v>17301</v>
      </c>
      <c r="J33" s="93">
        <v>331</v>
      </c>
      <c r="K33" s="93">
        <v>115</v>
      </c>
      <c r="L33" s="93">
        <v>13286</v>
      </c>
      <c r="M33" s="93">
        <v>13732</v>
      </c>
      <c r="N33" s="93">
        <v>1592</v>
      </c>
      <c r="O33" s="93">
        <v>0</v>
      </c>
      <c r="P33" s="93">
        <v>1977</v>
      </c>
      <c r="Q33" s="93">
        <v>3569</v>
      </c>
      <c r="R33" s="93">
        <v>11079</v>
      </c>
      <c r="S33" s="116">
        <v>0</v>
      </c>
      <c r="T33" s="93">
        <v>0</v>
      </c>
      <c r="U33" s="93">
        <v>160</v>
      </c>
      <c r="V33" s="93">
        <v>2566</v>
      </c>
      <c r="W33" s="93">
        <v>108</v>
      </c>
      <c r="X33" s="93">
        <v>762</v>
      </c>
      <c r="Y33" s="93">
        <v>3596</v>
      </c>
      <c r="Z33" s="93">
        <v>31976</v>
      </c>
      <c r="AA33" s="65">
        <v>-18.364012356710674</v>
      </c>
      <c r="AB33" s="4"/>
      <c r="AC33" s="23"/>
      <c r="AD33" s="4"/>
      <c r="AE33" s="4"/>
      <c r="AF33" s="4"/>
      <c r="AG33" s="4"/>
      <c r="AH33" s="4"/>
    </row>
    <row r="34" spans="1:35" ht="15" customHeight="1" x14ac:dyDescent="0.15">
      <c r="A34" s="2"/>
      <c r="B34" s="3" t="s">
        <v>23</v>
      </c>
      <c r="C34" s="20"/>
      <c r="D34" s="19" t="s">
        <v>26</v>
      </c>
      <c r="E34" s="18"/>
      <c r="F34" s="94">
        <v>4481</v>
      </c>
      <c r="G34" s="94">
        <v>115</v>
      </c>
      <c r="H34" s="94">
        <v>50572</v>
      </c>
      <c r="I34" s="94">
        <v>55168</v>
      </c>
      <c r="J34" s="97">
        <v>1690</v>
      </c>
      <c r="K34" s="97">
        <v>115</v>
      </c>
      <c r="L34" s="105">
        <v>45787</v>
      </c>
      <c r="M34" s="95">
        <v>47592</v>
      </c>
      <c r="N34" s="105">
        <v>2791</v>
      </c>
      <c r="O34" s="97">
        <v>0</v>
      </c>
      <c r="P34" s="105">
        <v>4785</v>
      </c>
      <c r="Q34" s="95">
        <v>7576</v>
      </c>
      <c r="R34" s="105">
        <v>31262</v>
      </c>
      <c r="S34" s="101">
        <v>39</v>
      </c>
      <c r="T34" s="101">
        <v>1</v>
      </c>
      <c r="U34" s="101">
        <v>2533</v>
      </c>
      <c r="V34" s="101">
        <v>7175</v>
      </c>
      <c r="W34" s="101">
        <v>4664</v>
      </c>
      <c r="X34" s="101">
        <v>1737</v>
      </c>
      <c r="Y34" s="95">
        <v>16109</v>
      </c>
      <c r="Z34" s="101">
        <v>102579</v>
      </c>
      <c r="AA34" s="67">
        <v>-11.55229054036576</v>
      </c>
      <c r="AB34" s="4"/>
      <c r="AC34" s="23"/>
      <c r="AD34" s="4"/>
      <c r="AE34" s="4"/>
      <c r="AF34" s="4"/>
      <c r="AG34" s="4"/>
      <c r="AH34" s="4"/>
      <c r="AI34" s="4"/>
    </row>
    <row r="35" spans="1:35" ht="15" customHeight="1" x14ac:dyDescent="0.15">
      <c r="A35" s="158" t="s">
        <v>58</v>
      </c>
      <c r="B35" s="151"/>
      <c r="C35" s="151"/>
      <c r="D35" s="151"/>
      <c r="E35" s="152"/>
      <c r="F35" s="94">
        <v>22041</v>
      </c>
      <c r="G35" s="94">
        <v>522</v>
      </c>
      <c r="H35" s="94">
        <v>109093</v>
      </c>
      <c r="I35" s="94">
        <v>131656</v>
      </c>
      <c r="J35" s="95">
        <v>7078</v>
      </c>
      <c r="K35" s="95">
        <v>522</v>
      </c>
      <c r="L35" s="95">
        <v>96013</v>
      </c>
      <c r="M35" s="95">
        <v>103613</v>
      </c>
      <c r="N35" s="96">
        <v>14963</v>
      </c>
      <c r="O35" s="96">
        <v>0</v>
      </c>
      <c r="P35" s="96">
        <v>13080</v>
      </c>
      <c r="Q35" s="95">
        <v>28043</v>
      </c>
      <c r="R35" s="95">
        <v>172626</v>
      </c>
      <c r="S35" s="101">
        <v>5507</v>
      </c>
      <c r="T35" s="96">
        <v>40635</v>
      </c>
      <c r="U35" s="96">
        <v>13695</v>
      </c>
      <c r="V35" s="96">
        <v>49703</v>
      </c>
      <c r="W35" s="96">
        <v>43421</v>
      </c>
      <c r="X35" s="96">
        <v>7575</v>
      </c>
      <c r="Y35" s="95">
        <v>114394</v>
      </c>
      <c r="Z35" s="96">
        <v>464818</v>
      </c>
      <c r="AA35" s="66">
        <v>-8.4845406290853589</v>
      </c>
      <c r="AB35" s="4"/>
      <c r="AC35" s="4"/>
      <c r="AD35" s="4"/>
      <c r="AE35" s="4"/>
      <c r="AF35" s="4"/>
      <c r="AG35" s="4"/>
      <c r="AH35" s="4"/>
      <c r="AI35" s="4"/>
    </row>
    <row r="36" spans="1:35" ht="15" customHeight="1" x14ac:dyDescent="0.15">
      <c r="A36" s="10"/>
      <c r="B36" s="10"/>
      <c r="C36" s="48"/>
      <c r="D36" s="38" t="s">
        <v>68</v>
      </c>
      <c r="E36" s="39"/>
      <c r="F36" s="84">
        <v>0</v>
      </c>
      <c r="G36" s="85">
        <v>0</v>
      </c>
      <c r="H36" s="85">
        <v>926</v>
      </c>
      <c r="I36" s="85">
        <v>926</v>
      </c>
      <c r="J36" s="86">
        <v>0</v>
      </c>
      <c r="K36" s="86">
        <v>0</v>
      </c>
      <c r="L36" s="86">
        <v>581</v>
      </c>
      <c r="M36" s="86">
        <v>581</v>
      </c>
      <c r="N36" s="104">
        <v>0</v>
      </c>
      <c r="O36" s="104">
        <v>0</v>
      </c>
      <c r="P36" s="104">
        <v>345</v>
      </c>
      <c r="Q36" s="86">
        <v>345</v>
      </c>
      <c r="R36" s="86">
        <v>776</v>
      </c>
      <c r="S36" s="86">
        <v>0</v>
      </c>
      <c r="T36" s="86">
        <v>0</v>
      </c>
      <c r="U36" s="86">
        <v>0</v>
      </c>
      <c r="V36" s="86">
        <v>0</v>
      </c>
      <c r="W36" s="86">
        <v>0</v>
      </c>
      <c r="X36" s="86">
        <v>0</v>
      </c>
      <c r="Y36" s="86">
        <v>0</v>
      </c>
      <c r="Z36" s="86">
        <v>1702</v>
      </c>
      <c r="AA36" s="63">
        <v>-25.611888111888121</v>
      </c>
      <c r="AB36" s="4"/>
      <c r="AC36" s="23"/>
      <c r="AD36" s="4"/>
      <c r="AE36" s="4"/>
      <c r="AF36" s="4"/>
      <c r="AG36" s="4"/>
      <c r="AH36" s="4"/>
    </row>
    <row r="37" spans="1:35" ht="15" customHeight="1" x14ac:dyDescent="0.15">
      <c r="A37" s="2"/>
      <c r="C37" s="40"/>
      <c r="D37" s="41" t="s">
        <v>69</v>
      </c>
      <c r="E37" s="42"/>
      <c r="F37" s="87">
        <v>0</v>
      </c>
      <c r="G37" s="88">
        <v>0</v>
      </c>
      <c r="H37" s="88">
        <v>1</v>
      </c>
      <c r="I37" s="88">
        <v>1</v>
      </c>
      <c r="J37" s="89">
        <v>0</v>
      </c>
      <c r="K37" s="89">
        <v>0</v>
      </c>
      <c r="L37" s="89">
        <v>1</v>
      </c>
      <c r="M37" s="89">
        <v>1</v>
      </c>
      <c r="N37" s="89">
        <v>0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89">
        <v>0</v>
      </c>
      <c r="U37" s="89">
        <v>0</v>
      </c>
      <c r="V37" s="89">
        <v>0</v>
      </c>
      <c r="W37" s="89">
        <v>0</v>
      </c>
      <c r="X37" s="89">
        <v>0</v>
      </c>
      <c r="Y37" s="89">
        <v>0</v>
      </c>
      <c r="Z37" s="89">
        <v>1</v>
      </c>
      <c r="AA37" s="121" t="s">
        <v>86</v>
      </c>
      <c r="AB37" s="4"/>
      <c r="AC37" s="23"/>
      <c r="AD37" s="4"/>
      <c r="AE37" s="4"/>
      <c r="AF37" s="4"/>
      <c r="AG37" s="4"/>
      <c r="AH37" s="4"/>
    </row>
    <row r="38" spans="1:35" ht="15" customHeight="1" x14ac:dyDescent="0.15">
      <c r="A38" s="2"/>
      <c r="B38" s="2" t="s">
        <v>25</v>
      </c>
      <c r="C38" s="60"/>
      <c r="D38" s="61" t="s">
        <v>59</v>
      </c>
      <c r="E38" s="62"/>
      <c r="F38" s="106">
        <v>0</v>
      </c>
      <c r="G38" s="107">
        <v>0</v>
      </c>
      <c r="H38" s="107">
        <v>927</v>
      </c>
      <c r="I38" s="107">
        <v>927</v>
      </c>
      <c r="J38" s="108">
        <v>0</v>
      </c>
      <c r="K38" s="108">
        <v>0</v>
      </c>
      <c r="L38" s="108">
        <v>582</v>
      </c>
      <c r="M38" s="108">
        <v>582</v>
      </c>
      <c r="N38" s="108">
        <v>0</v>
      </c>
      <c r="O38" s="108">
        <v>0</v>
      </c>
      <c r="P38" s="108">
        <v>345</v>
      </c>
      <c r="Q38" s="108">
        <v>345</v>
      </c>
      <c r="R38" s="108">
        <v>776</v>
      </c>
      <c r="S38" s="108">
        <v>0</v>
      </c>
      <c r="T38" s="108">
        <v>0</v>
      </c>
      <c r="U38" s="108">
        <v>0</v>
      </c>
      <c r="V38" s="108">
        <v>0</v>
      </c>
      <c r="W38" s="108">
        <v>0</v>
      </c>
      <c r="X38" s="108">
        <v>0</v>
      </c>
      <c r="Y38" s="108">
        <v>0</v>
      </c>
      <c r="Z38" s="108">
        <v>1703</v>
      </c>
      <c r="AA38" s="68">
        <v>-25.600698995194406</v>
      </c>
      <c r="AB38" s="4"/>
      <c r="AC38" s="23"/>
      <c r="AD38" s="4"/>
      <c r="AE38" s="4"/>
      <c r="AF38" s="4"/>
      <c r="AG38" s="4"/>
      <c r="AH38" s="4"/>
    </row>
    <row r="39" spans="1:35" ht="15" customHeight="1" x14ac:dyDescent="0.15">
      <c r="A39" s="2"/>
      <c r="B39" s="2" t="s">
        <v>19</v>
      </c>
      <c r="C39" s="54"/>
      <c r="D39" s="49" t="s">
        <v>70</v>
      </c>
      <c r="E39" s="50"/>
      <c r="F39" s="59">
        <v>0</v>
      </c>
      <c r="G39" s="103">
        <v>0</v>
      </c>
      <c r="H39" s="103">
        <v>89</v>
      </c>
      <c r="I39" s="103">
        <v>89</v>
      </c>
      <c r="J39" s="104">
        <v>0</v>
      </c>
      <c r="K39" s="104">
        <v>0</v>
      </c>
      <c r="L39" s="104">
        <v>73</v>
      </c>
      <c r="M39" s="109">
        <v>73</v>
      </c>
      <c r="N39" s="104">
        <v>0</v>
      </c>
      <c r="O39" s="104">
        <v>0</v>
      </c>
      <c r="P39" s="104">
        <v>16</v>
      </c>
      <c r="Q39" s="109">
        <v>16</v>
      </c>
      <c r="R39" s="104">
        <v>108</v>
      </c>
      <c r="S39" s="104">
        <v>1</v>
      </c>
      <c r="T39" s="109">
        <v>193</v>
      </c>
      <c r="U39" s="109">
        <v>37</v>
      </c>
      <c r="V39" s="109">
        <v>209</v>
      </c>
      <c r="W39" s="109">
        <v>0</v>
      </c>
      <c r="X39" s="109">
        <v>1</v>
      </c>
      <c r="Y39" s="104">
        <v>247</v>
      </c>
      <c r="Z39" s="109">
        <v>638</v>
      </c>
      <c r="AA39" s="69">
        <v>11.538461538461547</v>
      </c>
      <c r="AB39" s="4"/>
      <c r="AC39" s="23"/>
      <c r="AD39" s="4"/>
      <c r="AE39" s="4"/>
      <c r="AF39" s="4"/>
      <c r="AG39" s="4"/>
      <c r="AH39" s="4"/>
    </row>
    <row r="40" spans="1:35" ht="15" customHeight="1" x14ac:dyDescent="0.15">
      <c r="A40" s="2" t="s">
        <v>25</v>
      </c>
      <c r="B40" s="2" t="s">
        <v>15</v>
      </c>
      <c r="C40" s="40"/>
      <c r="D40" s="41" t="s">
        <v>71</v>
      </c>
      <c r="E40" s="42"/>
      <c r="F40" s="87">
        <v>0</v>
      </c>
      <c r="G40" s="88">
        <v>0</v>
      </c>
      <c r="H40" s="88">
        <v>0</v>
      </c>
      <c r="I40" s="88">
        <v>0</v>
      </c>
      <c r="J40" s="89">
        <v>0</v>
      </c>
      <c r="K40" s="89">
        <v>0</v>
      </c>
      <c r="L40" s="89">
        <v>0</v>
      </c>
      <c r="M40" s="89">
        <v>0</v>
      </c>
      <c r="N40" s="89">
        <v>0</v>
      </c>
      <c r="O40" s="89">
        <v>0</v>
      </c>
      <c r="P40" s="89">
        <v>0</v>
      </c>
      <c r="Q40" s="89">
        <v>0</v>
      </c>
      <c r="R40" s="89">
        <v>0</v>
      </c>
      <c r="S40" s="89">
        <v>0</v>
      </c>
      <c r="T40" s="89">
        <v>0</v>
      </c>
      <c r="U40" s="89">
        <v>0</v>
      </c>
      <c r="V40" s="89">
        <v>0</v>
      </c>
      <c r="W40" s="89">
        <v>0</v>
      </c>
      <c r="X40" s="89">
        <v>0</v>
      </c>
      <c r="Y40" s="89">
        <v>0</v>
      </c>
      <c r="Z40" s="89">
        <v>0</v>
      </c>
      <c r="AA40" s="64"/>
      <c r="AB40" s="4"/>
      <c r="AC40" s="23"/>
      <c r="AD40" s="4"/>
      <c r="AE40" s="4"/>
      <c r="AF40" s="4"/>
      <c r="AG40" s="4"/>
      <c r="AH40" s="4"/>
    </row>
    <row r="41" spans="1:35" ht="15" customHeight="1" x14ac:dyDescent="0.15">
      <c r="A41" s="2"/>
      <c r="B41" s="2" t="s">
        <v>17</v>
      </c>
      <c r="C41" s="40"/>
      <c r="D41" s="41" t="s">
        <v>72</v>
      </c>
      <c r="E41" s="42"/>
      <c r="F41" s="87">
        <v>0</v>
      </c>
      <c r="G41" s="88">
        <v>0</v>
      </c>
      <c r="H41" s="88">
        <v>21</v>
      </c>
      <c r="I41" s="88">
        <v>21</v>
      </c>
      <c r="J41" s="89">
        <v>0</v>
      </c>
      <c r="K41" s="89">
        <v>0</v>
      </c>
      <c r="L41" s="89">
        <v>21</v>
      </c>
      <c r="M41" s="89">
        <v>21</v>
      </c>
      <c r="N41" s="89">
        <v>0</v>
      </c>
      <c r="O41" s="89">
        <v>0</v>
      </c>
      <c r="P41" s="89">
        <v>0</v>
      </c>
      <c r="Q41" s="89">
        <v>0</v>
      </c>
      <c r="R41" s="89">
        <v>98</v>
      </c>
      <c r="S41" s="89">
        <v>382</v>
      </c>
      <c r="T41" s="89">
        <v>2508</v>
      </c>
      <c r="U41" s="89">
        <v>0</v>
      </c>
      <c r="V41" s="89">
        <v>6</v>
      </c>
      <c r="W41" s="89">
        <v>0</v>
      </c>
      <c r="X41" s="89">
        <v>0</v>
      </c>
      <c r="Y41" s="89">
        <v>6</v>
      </c>
      <c r="Z41" s="89">
        <v>3015</v>
      </c>
      <c r="AA41" s="64">
        <v>7.295373665480426</v>
      </c>
      <c r="AB41" s="4"/>
      <c r="AC41" s="23"/>
      <c r="AD41" s="4"/>
      <c r="AE41" s="4"/>
      <c r="AF41" s="4"/>
      <c r="AG41" s="4"/>
      <c r="AH41" s="4"/>
    </row>
    <row r="42" spans="1:35" ht="15" customHeight="1" x14ac:dyDescent="0.15">
      <c r="A42" s="2"/>
      <c r="B42" s="2" t="s">
        <v>18</v>
      </c>
      <c r="C42" s="55"/>
      <c r="D42" s="41" t="s">
        <v>73</v>
      </c>
      <c r="E42" s="42"/>
      <c r="F42" s="87">
        <v>0</v>
      </c>
      <c r="G42" s="88">
        <v>0</v>
      </c>
      <c r="H42" s="88">
        <v>0</v>
      </c>
      <c r="I42" s="88">
        <v>0</v>
      </c>
      <c r="J42" s="89">
        <v>0</v>
      </c>
      <c r="K42" s="89">
        <v>0</v>
      </c>
      <c r="L42" s="89">
        <v>0</v>
      </c>
      <c r="M42" s="89">
        <v>0</v>
      </c>
      <c r="N42" s="89">
        <v>0</v>
      </c>
      <c r="O42" s="89">
        <v>0</v>
      </c>
      <c r="P42" s="89">
        <v>0</v>
      </c>
      <c r="Q42" s="89">
        <v>0</v>
      </c>
      <c r="R42" s="89">
        <v>5</v>
      </c>
      <c r="S42" s="89">
        <v>0</v>
      </c>
      <c r="T42" s="89">
        <v>0</v>
      </c>
      <c r="U42" s="89">
        <v>0</v>
      </c>
      <c r="V42" s="89">
        <v>0</v>
      </c>
      <c r="W42" s="89">
        <v>0</v>
      </c>
      <c r="X42" s="89">
        <v>0</v>
      </c>
      <c r="Y42" s="89">
        <v>0</v>
      </c>
      <c r="Z42" s="89">
        <v>5</v>
      </c>
      <c r="AA42" s="121"/>
      <c r="AB42" s="4"/>
      <c r="AC42" s="23"/>
      <c r="AD42" s="4"/>
      <c r="AE42" s="4"/>
      <c r="AF42" s="4"/>
      <c r="AG42" s="4"/>
      <c r="AH42" s="4"/>
    </row>
    <row r="43" spans="1:35" ht="15" customHeight="1" x14ac:dyDescent="0.15">
      <c r="A43" s="2"/>
      <c r="B43" s="2"/>
      <c r="C43" s="45"/>
      <c r="D43" s="46" t="s">
        <v>74</v>
      </c>
      <c r="E43" s="47"/>
      <c r="F43" s="90">
        <v>0</v>
      </c>
      <c r="G43" s="91">
        <v>0</v>
      </c>
      <c r="H43" s="91">
        <v>0</v>
      </c>
      <c r="I43" s="91">
        <v>0</v>
      </c>
      <c r="J43" s="92">
        <v>0</v>
      </c>
      <c r="K43" s="92">
        <v>0</v>
      </c>
      <c r="L43" s="92">
        <v>0</v>
      </c>
      <c r="M43" s="93">
        <v>0</v>
      </c>
      <c r="N43" s="92">
        <v>0</v>
      </c>
      <c r="O43" s="92">
        <v>0</v>
      </c>
      <c r="P43" s="92">
        <v>0</v>
      </c>
      <c r="Q43" s="93">
        <v>0</v>
      </c>
      <c r="R43" s="110">
        <v>0</v>
      </c>
      <c r="S43" s="93">
        <v>0</v>
      </c>
      <c r="T43" s="93">
        <v>0</v>
      </c>
      <c r="U43" s="93">
        <v>0</v>
      </c>
      <c r="V43" s="93">
        <v>0</v>
      </c>
      <c r="W43" s="93">
        <v>0</v>
      </c>
      <c r="X43" s="93">
        <v>0</v>
      </c>
      <c r="Y43" s="92">
        <v>0</v>
      </c>
      <c r="Z43" s="93">
        <v>0</v>
      </c>
      <c r="AA43" s="122"/>
      <c r="AB43" s="4"/>
      <c r="AC43" s="23"/>
      <c r="AD43" s="4"/>
      <c r="AE43" s="4"/>
      <c r="AF43" s="4"/>
      <c r="AG43" s="4"/>
      <c r="AH43" s="4"/>
    </row>
    <row r="44" spans="1:35" ht="15" customHeight="1" x14ac:dyDescent="0.15">
      <c r="A44" s="2"/>
      <c r="B44" s="7"/>
      <c r="C44" s="15"/>
      <c r="D44" s="19" t="s">
        <v>62</v>
      </c>
      <c r="E44" s="17"/>
      <c r="F44" s="94">
        <v>0</v>
      </c>
      <c r="G44" s="94">
        <v>0</v>
      </c>
      <c r="H44" s="94">
        <v>1037</v>
      </c>
      <c r="I44" s="94">
        <v>1037</v>
      </c>
      <c r="J44" s="96">
        <v>0</v>
      </c>
      <c r="K44" s="96">
        <v>0</v>
      </c>
      <c r="L44" s="96">
        <v>676</v>
      </c>
      <c r="M44" s="101">
        <v>676</v>
      </c>
      <c r="N44" s="96">
        <v>0</v>
      </c>
      <c r="O44" s="96">
        <v>0</v>
      </c>
      <c r="P44" s="96">
        <v>361</v>
      </c>
      <c r="Q44" s="101">
        <v>361</v>
      </c>
      <c r="R44" s="96">
        <v>987</v>
      </c>
      <c r="S44" s="101">
        <v>383</v>
      </c>
      <c r="T44" s="101">
        <v>2701</v>
      </c>
      <c r="U44" s="101">
        <v>37</v>
      </c>
      <c r="V44" s="101">
        <v>215</v>
      </c>
      <c r="W44" s="101">
        <v>0</v>
      </c>
      <c r="X44" s="101">
        <v>1</v>
      </c>
      <c r="Y44" s="96">
        <v>253</v>
      </c>
      <c r="Z44" s="101">
        <v>5361</v>
      </c>
      <c r="AA44" s="66">
        <v>-5.6161971830985919</v>
      </c>
      <c r="AB44" s="4"/>
      <c r="AC44" s="23"/>
      <c r="AD44" s="4"/>
      <c r="AE44" s="4"/>
      <c r="AF44" s="4"/>
      <c r="AG44" s="4"/>
      <c r="AH44" s="4"/>
      <c r="AI44" s="4"/>
    </row>
    <row r="45" spans="1:35" ht="15" customHeight="1" x14ac:dyDescent="0.15">
      <c r="A45" s="2"/>
      <c r="B45" s="2"/>
      <c r="C45" s="48"/>
      <c r="D45" s="49" t="s">
        <v>70</v>
      </c>
      <c r="E45" s="50"/>
      <c r="F45" s="84">
        <v>0</v>
      </c>
      <c r="G45" s="85">
        <v>0</v>
      </c>
      <c r="H45" s="85">
        <v>1241</v>
      </c>
      <c r="I45" s="85">
        <v>1241</v>
      </c>
      <c r="J45" s="104">
        <v>0</v>
      </c>
      <c r="K45" s="104">
        <v>0</v>
      </c>
      <c r="L45" s="104">
        <v>1114</v>
      </c>
      <c r="M45" s="86">
        <v>1114</v>
      </c>
      <c r="N45" s="104">
        <v>0</v>
      </c>
      <c r="O45" s="104">
        <v>0</v>
      </c>
      <c r="P45" s="104">
        <v>127</v>
      </c>
      <c r="Q45" s="86">
        <v>127</v>
      </c>
      <c r="R45" s="104">
        <v>576</v>
      </c>
      <c r="S45" s="109">
        <v>459</v>
      </c>
      <c r="T45" s="109">
        <v>0</v>
      </c>
      <c r="U45" s="109">
        <v>42</v>
      </c>
      <c r="V45" s="109">
        <v>7845</v>
      </c>
      <c r="W45" s="109">
        <v>8553</v>
      </c>
      <c r="X45" s="109">
        <v>0</v>
      </c>
      <c r="Y45" s="104">
        <v>16440</v>
      </c>
      <c r="Z45" s="86">
        <v>18716</v>
      </c>
      <c r="AA45" s="63">
        <v>-14.056114248978275</v>
      </c>
      <c r="AB45" s="4"/>
      <c r="AC45" s="23"/>
      <c r="AD45" s="4"/>
      <c r="AE45" s="4"/>
      <c r="AF45" s="4"/>
      <c r="AG45" s="4"/>
      <c r="AH45" s="4"/>
    </row>
    <row r="46" spans="1:35" ht="15" customHeight="1" x14ac:dyDescent="0.15">
      <c r="A46" s="2" t="s">
        <v>19</v>
      </c>
      <c r="B46" s="2" t="s">
        <v>25</v>
      </c>
      <c r="C46" s="40"/>
      <c r="D46" s="41" t="s">
        <v>71</v>
      </c>
      <c r="E46" s="42"/>
      <c r="F46" s="87">
        <v>0</v>
      </c>
      <c r="G46" s="88">
        <v>0</v>
      </c>
      <c r="H46" s="88">
        <v>0</v>
      </c>
      <c r="I46" s="88">
        <v>0</v>
      </c>
      <c r="J46" s="89">
        <v>0</v>
      </c>
      <c r="K46" s="89">
        <v>0</v>
      </c>
      <c r="L46" s="89">
        <v>0</v>
      </c>
      <c r="M46" s="89">
        <v>0</v>
      </c>
      <c r="N46" s="89">
        <v>0</v>
      </c>
      <c r="O46" s="89">
        <v>0</v>
      </c>
      <c r="P46" s="89">
        <v>0</v>
      </c>
      <c r="Q46" s="89">
        <v>0</v>
      </c>
      <c r="R46" s="89">
        <v>0</v>
      </c>
      <c r="S46" s="89">
        <v>0</v>
      </c>
      <c r="T46" s="89">
        <v>0</v>
      </c>
      <c r="U46" s="89">
        <v>0</v>
      </c>
      <c r="V46" s="89">
        <v>0</v>
      </c>
      <c r="W46" s="89">
        <v>0</v>
      </c>
      <c r="X46" s="89">
        <v>0</v>
      </c>
      <c r="Y46" s="89">
        <v>0</v>
      </c>
      <c r="Z46" s="89">
        <v>0</v>
      </c>
      <c r="AA46" s="64"/>
      <c r="AB46" s="4"/>
      <c r="AC46" s="23"/>
      <c r="AD46" s="4"/>
      <c r="AE46" s="4"/>
      <c r="AF46" s="4"/>
      <c r="AG46" s="4"/>
      <c r="AH46" s="4"/>
    </row>
    <row r="47" spans="1:35" ht="15" customHeight="1" x14ac:dyDescent="0.15">
      <c r="A47" s="14"/>
      <c r="B47" s="2" t="s">
        <v>19</v>
      </c>
      <c r="C47" s="40"/>
      <c r="D47" s="41" t="s">
        <v>72</v>
      </c>
      <c r="E47" s="42"/>
      <c r="F47" s="87">
        <v>2</v>
      </c>
      <c r="G47" s="88">
        <v>0</v>
      </c>
      <c r="H47" s="88">
        <v>9927</v>
      </c>
      <c r="I47" s="88">
        <v>9929</v>
      </c>
      <c r="J47" s="89">
        <v>2</v>
      </c>
      <c r="K47" s="89">
        <v>0</v>
      </c>
      <c r="L47" s="89">
        <v>7672</v>
      </c>
      <c r="M47" s="89">
        <v>7674</v>
      </c>
      <c r="N47" s="89">
        <v>0</v>
      </c>
      <c r="O47" s="89">
        <v>0</v>
      </c>
      <c r="P47" s="89">
        <v>2255</v>
      </c>
      <c r="Q47" s="89">
        <v>2255</v>
      </c>
      <c r="R47" s="89">
        <v>4565</v>
      </c>
      <c r="S47" s="89">
        <v>19023</v>
      </c>
      <c r="T47" s="89">
        <v>0</v>
      </c>
      <c r="U47" s="89">
        <v>951</v>
      </c>
      <c r="V47" s="89">
        <v>4648</v>
      </c>
      <c r="W47" s="89">
        <v>212</v>
      </c>
      <c r="X47" s="89">
        <v>234</v>
      </c>
      <c r="Y47" s="89">
        <v>6045</v>
      </c>
      <c r="Z47" s="89">
        <v>39562</v>
      </c>
      <c r="AA47" s="64">
        <v>0.34495003297317339</v>
      </c>
      <c r="AB47" s="4"/>
      <c r="AC47" s="23"/>
      <c r="AD47" s="4"/>
      <c r="AE47" s="4"/>
      <c r="AF47" s="4"/>
      <c r="AG47" s="4"/>
      <c r="AH47" s="4"/>
    </row>
    <row r="48" spans="1:35" ht="15" customHeight="1" x14ac:dyDescent="0.15">
      <c r="A48" s="14"/>
      <c r="B48" s="2" t="s">
        <v>18</v>
      </c>
      <c r="C48" s="40"/>
      <c r="D48" s="41" t="s">
        <v>73</v>
      </c>
      <c r="E48" s="42"/>
      <c r="F48" s="87">
        <v>0</v>
      </c>
      <c r="G48" s="88">
        <v>0</v>
      </c>
      <c r="H48" s="88">
        <v>4</v>
      </c>
      <c r="I48" s="88">
        <v>4</v>
      </c>
      <c r="J48" s="89">
        <v>0</v>
      </c>
      <c r="K48" s="89">
        <v>0</v>
      </c>
      <c r="L48" s="89">
        <v>4</v>
      </c>
      <c r="M48" s="89">
        <v>4</v>
      </c>
      <c r="N48" s="89">
        <v>0</v>
      </c>
      <c r="O48" s="89">
        <v>0</v>
      </c>
      <c r="P48" s="134">
        <v>0</v>
      </c>
      <c r="Q48" s="134">
        <v>0</v>
      </c>
      <c r="R48" s="89">
        <v>10</v>
      </c>
      <c r="S48" s="89">
        <v>0</v>
      </c>
      <c r="T48" s="89">
        <v>0</v>
      </c>
      <c r="U48" s="89">
        <v>0</v>
      </c>
      <c r="V48" s="89">
        <v>68</v>
      </c>
      <c r="W48" s="89">
        <v>0</v>
      </c>
      <c r="X48" s="89">
        <v>0</v>
      </c>
      <c r="Y48" s="89">
        <v>68</v>
      </c>
      <c r="Z48" s="89">
        <v>82</v>
      </c>
      <c r="AA48" s="64">
        <v>-35.9375</v>
      </c>
      <c r="AB48" s="4"/>
      <c r="AC48" s="23"/>
      <c r="AD48" s="4"/>
      <c r="AE48" s="4"/>
      <c r="AF48" s="4"/>
      <c r="AG48" s="4"/>
      <c r="AH48" s="4"/>
    </row>
    <row r="49" spans="1:35" ht="15" customHeight="1" x14ac:dyDescent="0.15">
      <c r="A49" s="14"/>
      <c r="B49" s="2"/>
      <c r="C49" s="45"/>
      <c r="D49" s="46" t="s">
        <v>74</v>
      </c>
      <c r="E49" s="47"/>
      <c r="F49" s="99">
        <v>11</v>
      </c>
      <c r="G49" s="100">
        <v>0</v>
      </c>
      <c r="H49" s="100">
        <v>2065</v>
      </c>
      <c r="I49" s="100">
        <v>2076</v>
      </c>
      <c r="J49" s="93">
        <v>0</v>
      </c>
      <c r="K49" s="93">
        <v>0</v>
      </c>
      <c r="L49" s="93">
        <v>1806</v>
      </c>
      <c r="M49" s="93">
        <v>1806</v>
      </c>
      <c r="N49" s="92">
        <v>11</v>
      </c>
      <c r="O49" s="92">
        <v>0</v>
      </c>
      <c r="P49" s="92">
        <v>259</v>
      </c>
      <c r="Q49" s="93">
        <v>270</v>
      </c>
      <c r="R49" s="92">
        <v>5</v>
      </c>
      <c r="S49" s="93">
        <v>0</v>
      </c>
      <c r="T49" s="93">
        <v>0</v>
      </c>
      <c r="U49" s="93">
        <v>395</v>
      </c>
      <c r="V49" s="93">
        <v>24</v>
      </c>
      <c r="W49" s="93">
        <v>0</v>
      </c>
      <c r="X49" s="93">
        <v>1</v>
      </c>
      <c r="Y49" s="110">
        <v>420</v>
      </c>
      <c r="Z49" s="93">
        <v>2501</v>
      </c>
      <c r="AA49" s="65">
        <v>-24.44108761329305</v>
      </c>
      <c r="AB49" s="4"/>
      <c r="AC49" s="23"/>
      <c r="AD49" s="4"/>
      <c r="AE49" s="4"/>
      <c r="AF49" s="4"/>
      <c r="AG49" s="4"/>
      <c r="AH49" s="4"/>
    </row>
    <row r="50" spans="1:35" ht="15" customHeight="1" x14ac:dyDescent="0.15">
      <c r="A50" s="14"/>
      <c r="B50" s="7"/>
      <c r="C50" s="15"/>
      <c r="D50" s="19" t="s">
        <v>62</v>
      </c>
      <c r="E50" s="17"/>
      <c r="F50" s="102">
        <v>13</v>
      </c>
      <c r="G50" s="102">
        <v>0</v>
      </c>
      <c r="H50" s="111">
        <v>13237</v>
      </c>
      <c r="I50" s="111">
        <v>13250</v>
      </c>
      <c r="J50" s="101">
        <v>2</v>
      </c>
      <c r="K50" s="101">
        <v>0</v>
      </c>
      <c r="L50" s="101">
        <v>10596</v>
      </c>
      <c r="M50" s="101">
        <v>10598</v>
      </c>
      <c r="N50" s="96">
        <v>11</v>
      </c>
      <c r="O50" s="96">
        <v>0</v>
      </c>
      <c r="P50" s="96">
        <v>2641</v>
      </c>
      <c r="Q50" s="101">
        <v>2652</v>
      </c>
      <c r="R50" s="96">
        <v>5156</v>
      </c>
      <c r="S50" s="101">
        <v>19482</v>
      </c>
      <c r="T50" s="101">
        <v>0</v>
      </c>
      <c r="U50" s="101">
        <v>1388</v>
      </c>
      <c r="V50" s="101">
        <v>12585</v>
      </c>
      <c r="W50" s="101">
        <v>8765</v>
      </c>
      <c r="X50" s="101">
        <v>235</v>
      </c>
      <c r="Y50" s="96">
        <v>22973</v>
      </c>
      <c r="Z50" s="101">
        <v>60861</v>
      </c>
      <c r="AA50" s="66">
        <v>-5.8476818118531497</v>
      </c>
      <c r="AB50" s="4"/>
      <c r="AC50" s="23"/>
      <c r="AD50" s="4"/>
      <c r="AE50" s="4"/>
      <c r="AF50" s="4"/>
      <c r="AG50" s="4"/>
      <c r="AH50" s="4"/>
      <c r="AI50" s="4"/>
    </row>
    <row r="51" spans="1:35" ht="15" customHeight="1" x14ac:dyDescent="0.15">
      <c r="A51" s="14"/>
      <c r="B51" s="3" t="s">
        <v>20</v>
      </c>
      <c r="C51" s="53"/>
      <c r="D51" s="49" t="s">
        <v>75</v>
      </c>
      <c r="E51" s="50"/>
      <c r="F51" s="59">
        <v>0</v>
      </c>
      <c r="G51" s="103">
        <v>0</v>
      </c>
      <c r="H51" s="103">
        <v>0</v>
      </c>
      <c r="I51" s="103">
        <v>0</v>
      </c>
      <c r="J51" s="104">
        <v>0</v>
      </c>
      <c r="K51" s="104">
        <v>0</v>
      </c>
      <c r="L51" s="104">
        <v>0</v>
      </c>
      <c r="M51" s="86">
        <v>0</v>
      </c>
      <c r="N51" s="104">
        <v>0</v>
      </c>
      <c r="O51" s="104">
        <v>0</v>
      </c>
      <c r="P51" s="104">
        <v>0</v>
      </c>
      <c r="Q51" s="86">
        <v>0</v>
      </c>
      <c r="R51" s="104">
        <v>0</v>
      </c>
      <c r="S51" s="98">
        <v>0</v>
      </c>
      <c r="T51" s="104">
        <v>0</v>
      </c>
      <c r="U51" s="104">
        <v>0</v>
      </c>
      <c r="V51" s="104">
        <v>0</v>
      </c>
      <c r="W51" s="104">
        <v>0</v>
      </c>
      <c r="X51" s="104">
        <v>0</v>
      </c>
      <c r="Y51" s="86">
        <v>0</v>
      </c>
      <c r="Z51" s="86">
        <v>0</v>
      </c>
      <c r="AA51" s="74">
        <v>-100</v>
      </c>
      <c r="AB51" s="4"/>
      <c r="AC51" s="23"/>
      <c r="AD51" s="4"/>
      <c r="AE51" s="4"/>
      <c r="AF51" s="4"/>
      <c r="AG51" s="4"/>
      <c r="AH51" s="4"/>
    </row>
    <row r="52" spans="1:35" ht="15" customHeight="1" x14ac:dyDescent="0.15">
      <c r="A52" s="2" t="s">
        <v>18</v>
      </c>
      <c r="B52" s="3" t="s">
        <v>21</v>
      </c>
      <c r="C52" s="52"/>
      <c r="D52" s="46" t="s">
        <v>74</v>
      </c>
      <c r="E52" s="47"/>
      <c r="F52" s="99">
        <v>0</v>
      </c>
      <c r="G52" s="100">
        <v>0</v>
      </c>
      <c r="H52" s="100">
        <v>591</v>
      </c>
      <c r="I52" s="100">
        <v>591</v>
      </c>
      <c r="J52" s="93">
        <v>0</v>
      </c>
      <c r="K52" s="93">
        <v>0</v>
      </c>
      <c r="L52" s="93">
        <v>528</v>
      </c>
      <c r="M52" s="93">
        <v>528</v>
      </c>
      <c r="N52" s="92">
        <v>0</v>
      </c>
      <c r="O52" s="92">
        <v>0</v>
      </c>
      <c r="P52" s="92">
        <v>63</v>
      </c>
      <c r="Q52" s="93">
        <v>63</v>
      </c>
      <c r="R52" s="92">
        <v>0</v>
      </c>
      <c r="S52" s="93">
        <v>0</v>
      </c>
      <c r="T52" s="93">
        <v>0</v>
      </c>
      <c r="U52" s="93">
        <v>64</v>
      </c>
      <c r="V52" s="93">
        <v>1084</v>
      </c>
      <c r="W52" s="93">
        <v>0</v>
      </c>
      <c r="X52" s="93">
        <v>0</v>
      </c>
      <c r="Y52" s="93">
        <v>1148</v>
      </c>
      <c r="Z52" s="93">
        <v>1739</v>
      </c>
      <c r="AA52" s="65">
        <v>1.6959064327485294</v>
      </c>
      <c r="AB52" s="4"/>
      <c r="AD52" s="4"/>
      <c r="AE52" s="4"/>
      <c r="AF52" s="4"/>
      <c r="AG52" s="4"/>
      <c r="AH52" s="4"/>
    </row>
    <row r="53" spans="1:35" ht="15" customHeight="1" x14ac:dyDescent="0.15">
      <c r="A53" s="13"/>
      <c r="B53" s="7"/>
      <c r="C53" s="15"/>
      <c r="D53" s="19" t="s">
        <v>62</v>
      </c>
      <c r="E53" s="17"/>
      <c r="F53" s="102">
        <v>0</v>
      </c>
      <c r="G53" s="111">
        <v>0</v>
      </c>
      <c r="H53" s="111">
        <v>591</v>
      </c>
      <c r="I53" s="111">
        <v>591</v>
      </c>
      <c r="J53" s="101">
        <v>0</v>
      </c>
      <c r="K53" s="101">
        <v>0</v>
      </c>
      <c r="L53" s="101">
        <v>528</v>
      </c>
      <c r="M53" s="101">
        <v>528</v>
      </c>
      <c r="N53" s="96">
        <v>0</v>
      </c>
      <c r="O53" s="96">
        <v>0</v>
      </c>
      <c r="P53" s="96">
        <v>63</v>
      </c>
      <c r="Q53" s="101">
        <v>63</v>
      </c>
      <c r="R53" s="96">
        <v>0</v>
      </c>
      <c r="S53" s="101">
        <v>0</v>
      </c>
      <c r="T53" s="101">
        <v>0</v>
      </c>
      <c r="U53" s="101">
        <v>64</v>
      </c>
      <c r="V53" s="101">
        <v>1084</v>
      </c>
      <c r="W53" s="101">
        <v>0</v>
      </c>
      <c r="X53" s="101">
        <v>0</v>
      </c>
      <c r="Y53" s="96">
        <v>1148</v>
      </c>
      <c r="Z53" s="101">
        <v>1739</v>
      </c>
      <c r="AA53" s="67">
        <v>0.63657407407407618</v>
      </c>
      <c r="AB53" s="4"/>
      <c r="AD53" s="4"/>
      <c r="AE53" s="4"/>
      <c r="AF53" s="4"/>
      <c r="AG53" s="4"/>
      <c r="AH53" s="4"/>
      <c r="AI53" s="4"/>
    </row>
    <row r="54" spans="1:35" ht="15" customHeight="1" x14ac:dyDescent="0.15">
      <c r="A54" s="14"/>
      <c r="B54" s="3" t="s">
        <v>20</v>
      </c>
      <c r="C54" s="53"/>
      <c r="D54" s="49" t="s">
        <v>75</v>
      </c>
      <c r="E54" s="50"/>
      <c r="F54" s="59">
        <v>0</v>
      </c>
      <c r="G54" s="103">
        <v>0</v>
      </c>
      <c r="H54" s="103">
        <v>151</v>
      </c>
      <c r="I54" s="103">
        <v>151</v>
      </c>
      <c r="J54" s="86">
        <v>0</v>
      </c>
      <c r="K54" s="86">
        <v>0</v>
      </c>
      <c r="L54" s="86">
        <v>134</v>
      </c>
      <c r="M54" s="86">
        <v>134</v>
      </c>
      <c r="N54" s="104">
        <v>0</v>
      </c>
      <c r="O54" s="104">
        <v>0</v>
      </c>
      <c r="P54" s="104">
        <v>17</v>
      </c>
      <c r="Q54" s="86">
        <v>17</v>
      </c>
      <c r="R54" s="104">
        <v>0</v>
      </c>
      <c r="S54" s="98">
        <v>7</v>
      </c>
      <c r="T54" s="86">
        <v>0</v>
      </c>
      <c r="U54" s="104">
        <v>0</v>
      </c>
      <c r="V54" s="104">
        <v>3621</v>
      </c>
      <c r="W54" s="104">
        <v>0</v>
      </c>
      <c r="X54" s="104">
        <v>0</v>
      </c>
      <c r="Y54" s="86">
        <v>3621</v>
      </c>
      <c r="Z54" s="86">
        <v>3779</v>
      </c>
      <c r="AA54" s="63">
        <v>-17.883528900478055</v>
      </c>
      <c r="AB54" s="4"/>
      <c r="AD54" s="4"/>
      <c r="AE54" s="4"/>
      <c r="AF54" s="4"/>
      <c r="AG54" s="4"/>
      <c r="AH54" s="4"/>
    </row>
    <row r="55" spans="1:35" ht="15" customHeight="1" x14ac:dyDescent="0.15">
      <c r="A55" s="14"/>
      <c r="B55" s="3" t="s">
        <v>22</v>
      </c>
      <c r="C55" s="52"/>
      <c r="D55" s="46" t="s">
        <v>74</v>
      </c>
      <c r="E55" s="47"/>
      <c r="F55" s="99">
        <v>0</v>
      </c>
      <c r="G55" s="100">
        <v>0</v>
      </c>
      <c r="H55" s="100">
        <v>140</v>
      </c>
      <c r="I55" s="100">
        <v>140</v>
      </c>
      <c r="J55" s="93">
        <v>0</v>
      </c>
      <c r="K55" s="93">
        <v>0</v>
      </c>
      <c r="L55" s="93">
        <v>119</v>
      </c>
      <c r="M55" s="93">
        <v>119</v>
      </c>
      <c r="N55" s="92">
        <v>0</v>
      </c>
      <c r="O55" s="92">
        <v>0</v>
      </c>
      <c r="P55" s="92">
        <v>21</v>
      </c>
      <c r="Q55" s="93">
        <v>21</v>
      </c>
      <c r="R55" s="92">
        <v>34</v>
      </c>
      <c r="S55" s="93">
        <v>0</v>
      </c>
      <c r="T55" s="93">
        <v>0</v>
      </c>
      <c r="U55" s="93">
        <v>5</v>
      </c>
      <c r="V55" s="93">
        <v>6533</v>
      </c>
      <c r="W55" s="93">
        <v>0</v>
      </c>
      <c r="X55" s="93">
        <v>0</v>
      </c>
      <c r="Y55" s="93">
        <v>6538</v>
      </c>
      <c r="Z55" s="93">
        <v>6712</v>
      </c>
      <c r="AA55" s="65">
        <v>-1.410105757931845</v>
      </c>
      <c r="AB55" s="4"/>
      <c r="AC55" s="23"/>
      <c r="AD55" s="4"/>
      <c r="AE55" s="4"/>
      <c r="AF55" s="4"/>
      <c r="AG55" s="4"/>
      <c r="AH55" s="4"/>
    </row>
    <row r="56" spans="1:35" ht="15" customHeight="1" x14ac:dyDescent="0.15">
      <c r="A56" s="14"/>
      <c r="B56" s="3" t="s">
        <v>23</v>
      </c>
      <c r="C56" s="16"/>
      <c r="D56" s="19" t="s">
        <v>62</v>
      </c>
      <c r="E56" s="18"/>
      <c r="F56" s="112">
        <v>0</v>
      </c>
      <c r="G56" s="112">
        <v>0</v>
      </c>
      <c r="H56" s="112">
        <v>290</v>
      </c>
      <c r="I56" s="112">
        <v>291</v>
      </c>
      <c r="J56" s="105">
        <v>0</v>
      </c>
      <c r="K56" s="105">
        <v>0</v>
      </c>
      <c r="L56" s="105">
        <v>252</v>
      </c>
      <c r="M56" s="101">
        <v>253</v>
      </c>
      <c r="N56" s="96">
        <v>0</v>
      </c>
      <c r="O56" s="96">
        <v>0</v>
      </c>
      <c r="P56" s="96">
        <v>38</v>
      </c>
      <c r="Q56" s="101">
        <v>38</v>
      </c>
      <c r="R56" s="96">
        <v>34</v>
      </c>
      <c r="S56" s="97">
        <v>7</v>
      </c>
      <c r="T56" s="101">
        <v>0</v>
      </c>
      <c r="U56" s="101">
        <v>5</v>
      </c>
      <c r="V56" s="101">
        <v>10154</v>
      </c>
      <c r="W56" s="101">
        <v>0</v>
      </c>
      <c r="X56" s="101">
        <v>0</v>
      </c>
      <c r="Y56" s="96">
        <v>10159</v>
      </c>
      <c r="Z56" s="101">
        <v>10489</v>
      </c>
      <c r="AA56" s="67">
        <v>-8.0638092733806559</v>
      </c>
      <c r="AB56" s="4"/>
      <c r="AC56" s="23"/>
      <c r="AD56" s="4"/>
      <c r="AE56" s="4"/>
      <c r="AF56" s="4"/>
      <c r="AG56" s="4"/>
      <c r="AH56" s="4"/>
      <c r="AI56" s="4"/>
    </row>
    <row r="57" spans="1:35" ht="15" customHeight="1" x14ac:dyDescent="0.15">
      <c r="A57" s="158" t="s">
        <v>58</v>
      </c>
      <c r="B57" s="151"/>
      <c r="C57" s="151"/>
      <c r="D57" s="151"/>
      <c r="E57" s="152"/>
      <c r="F57" s="94">
        <v>13</v>
      </c>
      <c r="G57" s="94">
        <v>0</v>
      </c>
      <c r="H57" s="94">
        <v>15155</v>
      </c>
      <c r="I57" s="94">
        <v>15169</v>
      </c>
      <c r="J57" s="96">
        <v>2</v>
      </c>
      <c r="K57" s="96">
        <v>0</v>
      </c>
      <c r="L57" s="96">
        <v>12052</v>
      </c>
      <c r="M57" s="96">
        <v>12055</v>
      </c>
      <c r="N57" s="96">
        <v>11</v>
      </c>
      <c r="O57" s="96">
        <v>0</v>
      </c>
      <c r="P57" s="96">
        <v>3103</v>
      </c>
      <c r="Q57" s="96">
        <v>3114</v>
      </c>
      <c r="R57" s="96">
        <v>6177</v>
      </c>
      <c r="S57" s="101">
        <v>19872</v>
      </c>
      <c r="T57" s="101">
        <v>2701</v>
      </c>
      <c r="U57" s="101">
        <v>1494</v>
      </c>
      <c r="V57" s="101">
        <v>24038</v>
      </c>
      <c r="W57" s="101">
        <v>8765</v>
      </c>
      <c r="X57" s="101">
        <v>236</v>
      </c>
      <c r="Y57" s="96">
        <v>34533</v>
      </c>
      <c r="Z57" s="101">
        <v>78450</v>
      </c>
      <c r="AA57" s="67">
        <v>-6.0006230678904302</v>
      </c>
      <c r="AB57" s="4"/>
      <c r="AC57" s="4"/>
      <c r="AD57" s="4"/>
      <c r="AE57" s="4"/>
      <c r="AF57" s="4"/>
      <c r="AG57" s="4"/>
      <c r="AH57" s="4"/>
      <c r="AI57" s="4"/>
    </row>
    <row r="58" spans="1:35" ht="15" customHeight="1" x14ac:dyDescent="0.15">
      <c r="A58" s="161" t="s">
        <v>76</v>
      </c>
      <c r="B58" s="162"/>
      <c r="C58" s="162"/>
      <c r="D58" s="162"/>
      <c r="E58" s="163"/>
      <c r="F58" s="94">
        <v>0</v>
      </c>
      <c r="G58" s="94">
        <v>0</v>
      </c>
      <c r="H58" s="94">
        <v>1139</v>
      </c>
      <c r="I58" s="94">
        <v>1139</v>
      </c>
      <c r="J58" s="96">
        <v>0</v>
      </c>
      <c r="K58" s="96">
        <v>0</v>
      </c>
      <c r="L58" s="96">
        <v>1127</v>
      </c>
      <c r="M58" s="96">
        <v>1127</v>
      </c>
      <c r="N58" s="96">
        <v>0</v>
      </c>
      <c r="O58" s="96">
        <v>0</v>
      </c>
      <c r="P58" s="96">
        <v>12</v>
      </c>
      <c r="Q58" s="96">
        <v>12</v>
      </c>
      <c r="R58" s="96">
        <v>150</v>
      </c>
      <c r="S58" s="101">
        <v>0</v>
      </c>
      <c r="T58" s="101">
        <v>4</v>
      </c>
      <c r="U58" s="101">
        <v>0</v>
      </c>
      <c r="V58" s="101">
        <v>1</v>
      </c>
      <c r="W58" s="101">
        <v>0</v>
      </c>
      <c r="X58" s="101">
        <v>0</v>
      </c>
      <c r="Y58" s="96">
        <v>1</v>
      </c>
      <c r="Z58" s="89">
        <v>1294</v>
      </c>
      <c r="AA58" s="67">
        <v>34.371754932502597</v>
      </c>
      <c r="AB58" s="4"/>
      <c r="AC58" s="23"/>
      <c r="AD58" s="4"/>
      <c r="AE58" s="4"/>
      <c r="AF58" s="4"/>
      <c r="AG58" s="4"/>
      <c r="AH58" s="4"/>
      <c r="AI58" s="4"/>
    </row>
    <row r="59" spans="1:35" ht="15" customHeight="1" x14ac:dyDescent="0.15">
      <c r="A59" s="123" t="s">
        <v>90</v>
      </c>
      <c r="B59" s="34"/>
      <c r="C59" s="34"/>
      <c r="D59" s="34"/>
      <c r="E59" s="34"/>
      <c r="F59" s="84">
        <v>22054</v>
      </c>
      <c r="G59" s="84">
        <v>522</v>
      </c>
      <c r="H59" s="84">
        <v>125387</v>
      </c>
      <c r="I59" s="84">
        <v>147964</v>
      </c>
      <c r="J59" s="104">
        <v>7080</v>
      </c>
      <c r="K59" s="104">
        <v>522</v>
      </c>
      <c r="L59" s="86">
        <v>109192</v>
      </c>
      <c r="M59" s="86">
        <v>116795</v>
      </c>
      <c r="N59" s="86">
        <v>14974</v>
      </c>
      <c r="O59" s="86">
        <v>0</v>
      </c>
      <c r="P59" s="86">
        <v>16195</v>
      </c>
      <c r="Q59" s="86">
        <v>31169</v>
      </c>
      <c r="R59" s="86">
        <v>178953</v>
      </c>
      <c r="S59" s="86">
        <v>25379</v>
      </c>
      <c r="T59" s="86">
        <v>43340</v>
      </c>
      <c r="U59" s="86">
        <v>15189</v>
      </c>
      <c r="V59" s="86">
        <v>73742</v>
      </c>
      <c r="W59" s="86">
        <v>52186</v>
      </c>
      <c r="X59" s="86">
        <v>7811</v>
      </c>
      <c r="Y59" s="86">
        <v>148928</v>
      </c>
      <c r="Z59" s="86">
        <v>544562</v>
      </c>
      <c r="AA59" s="63">
        <v>-8.0648891755144518</v>
      </c>
      <c r="AB59" s="4"/>
      <c r="AC59" s="4"/>
      <c r="AD59" s="4"/>
      <c r="AE59" s="4"/>
      <c r="AF59" s="4"/>
      <c r="AG59" s="4"/>
      <c r="AH59" s="4"/>
      <c r="AI59" s="4"/>
    </row>
    <row r="60" spans="1:35" ht="15" customHeight="1" x14ac:dyDescent="0.15">
      <c r="A60" s="21" t="s">
        <v>77</v>
      </c>
      <c r="B60" s="22"/>
      <c r="C60" s="22"/>
      <c r="D60" s="22"/>
      <c r="E60" s="22"/>
      <c r="F60" s="65">
        <v>-9.1418448481852153</v>
      </c>
      <c r="G60" s="65">
        <v>12.258064516129025</v>
      </c>
      <c r="H60" s="65">
        <v>-3.8693898830059652</v>
      </c>
      <c r="I60" s="65">
        <v>-4.6457824492663065</v>
      </c>
      <c r="J60" s="65">
        <v>-12.169705991812435</v>
      </c>
      <c r="K60" s="65">
        <v>12.258064516129025</v>
      </c>
      <c r="L60" s="65">
        <v>-4.3040060296398792</v>
      </c>
      <c r="M60" s="65">
        <v>-4.7574391049425486</v>
      </c>
      <c r="N60" s="65">
        <v>-7.6363187762151483</v>
      </c>
      <c r="O60" s="65"/>
      <c r="P60" s="65">
        <v>-0.83277202865716049</v>
      </c>
      <c r="Q60" s="65">
        <v>-4.2250491642084569</v>
      </c>
      <c r="R60" s="65">
        <v>-15.789201246082456</v>
      </c>
      <c r="S60" s="65">
        <v>11.831321054023093</v>
      </c>
      <c r="T60" s="65">
        <v>-2.1493723471507309</v>
      </c>
      <c r="U60" s="65">
        <v>5.1432922608334479</v>
      </c>
      <c r="V60" s="65">
        <v>-8.5291126051254054</v>
      </c>
      <c r="W60" s="65">
        <v>-4.9071593870150707</v>
      </c>
      <c r="X60" s="65">
        <v>1.1001812063163356</v>
      </c>
      <c r="Y60" s="65">
        <v>-5.5438925850991581</v>
      </c>
      <c r="Z60" s="118">
        <v>-8.0648891755144518</v>
      </c>
      <c r="AA60" s="70"/>
      <c r="AB60" s="4"/>
      <c r="AC60" s="35"/>
      <c r="AE60" s="4"/>
      <c r="AH60" s="4"/>
    </row>
    <row r="61" spans="1:35" ht="15" customHeight="1" x14ac:dyDescent="0.15">
      <c r="A61" s="13" t="s">
        <v>91</v>
      </c>
      <c r="F61" s="59">
        <v>31749</v>
      </c>
      <c r="G61" s="59">
        <v>649</v>
      </c>
      <c r="H61" s="59">
        <v>161523</v>
      </c>
      <c r="I61" s="59">
        <v>193921</v>
      </c>
      <c r="J61" s="56">
        <v>8674</v>
      </c>
      <c r="K61" s="56">
        <v>649</v>
      </c>
      <c r="L61" s="56">
        <v>135328</v>
      </c>
      <c r="M61" s="56">
        <v>144651</v>
      </c>
      <c r="N61" s="56">
        <v>23075</v>
      </c>
      <c r="O61" s="56">
        <v>0</v>
      </c>
      <c r="P61" s="56">
        <v>26195</v>
      </c>
      <c r="Q61" s="56">
        <v>49270</v>
      </c>
      <c r="R61" s="56">
        <v>179402</v>
      </c>
      <c r="S61" s="56">
        <v>25214</v>
      </c>
      <c r="T61" s="56">
        <v>36093</v>
      </c>
      <c r="U61" s="56">
        <v>26519</v>
      </c>
      <c r="V61" s="56">
        <v>73175</v>
      </c>
      <c r="W61" s="56">
        <v>51834</v>
      </c>
      <c r="X61" s="56">
        <v>9306</v>
      </c>
      <c r="Y61" s="56">
        <v>160834</v>
      </c>
      <c r="Z61" s="56">
        <v>595464</v>
      </c>
      <c r="AA61" s="75">
        <v>-7.7144818757642497</v>
      </c>
      <c r="AB61" s="4"/>
      <c r="AC61" s="23"/>
      <c r="AE61" s="4"/>
      <c r="AH61" s="4"/>
    </row>
    <row r="62" spans="1:35" ht="15" customHeight="1" x14ac:dyDescent="0.15">
      <c r="A62" s="21" t="s">
        <v>48</v>
      </c>
      <c r="B62" s="22"/>
      <c r="C62" s="22"/>
      <c r="D62" s="22"/>
      <c r="E62" s="22"/>
      <c r="F62" s="57">
        <v>69.463605152918205</v>
      </c>
      <c r="G62" s="57">
        <v>80.431432973805855</v>
      </c>
      <c r="H62" s="57">
        <v>77.627953913684124</v>
      </c>
      <c r="I62" s="57">
        <v>76.301174189489529</v>
      </c>
      <c r="J62" s="57">
        <v>81.623241872261929</v>
      </c>
      <c r="K62" s="57">
        <v>80.431432973805855</v>
      </c>
      <c r="L62" s="57">
        <v>80.686923622605818</v>
      </c>
      <c r="M62" s="57">
        <v>80.742614983650313</v>
      </c>
      <c r="N62" s="57">
        <v>64.892741061755146</v>
      </c>
      <c r="O62" s="117"/>
      <c r="P62" s="57">
        <v>61.824775720557355</v>
      </c>
      <c r="Q62" s="57">
        <v>63.261619646843926</v>
      </c>
      <c r="R62" s="57">
        <v>99.749724083343551</v>
      </c>
      <c r="S62" s="57">
        <v>100.65439835012296</v>
      </c>
      <c r="T62" s="57">
        <v>120.07868561770979</v>
      </c>
      <c r="U62" s="57">
        <v>57.275915381424639</v>
      </c>
      <c r="V62" s="57">
        <v>100.77485480013667</v>
      </c>
      <c r="W62" s="57">
        <v>100.67909094416791</v>
      </c>
      <c r="X62" s="57">
        <v>83.935095637223299</v>
      </c>
      <c r="Y62" s="57">
        <v>92.5973363840979</v>
      </c>
      <c r="Z62" s="119">
        <v>91.451708247685843</v>
      </c>
      <c r="AA62" s="58"/>
      <c r="AB62" s="4"/>
      <c r="AC62" s="36"/>
      <c r="AE62" s="4"/>
    </row>
    <row r="63" spans="1:35" x14ac:dyDescent="0.15">
      <c r="M63" s="4"/>
    </row>
    <row r="64" spans="1:35" s="82" customFormat="1" x14ac:dyDescent="0.15">
      <c r="A64" s="81"/>
      <c r="B64" s="1" t="s">
        <v>60</v>
      </c>
      <c r="C64" t="s">
        <v>84</v>
      </c>
      <c r="D64" s="1"/>
      <c r="E64" s="1"/>
      <c r="F64" s="1"/>
      <c r="G64" s="1" t="s">
        <v>85</v>
      </c>
      <c r="H64" s="81"/>
      <c r="I64" s="1"/>
      <c r="J64"/>
      <c r="K64" s="1" t="s">
        <v>82</v>
      </c>
      <c r="M64"/>
      <c r="N64"/>
      <c r="O64"/>
      <c r="P64"/>
      <c r="Q64"/>
      <c r="R64"/>
      <c r="S64"/>
    </row>
    <row r="65" spans="1:27" ht="14.25" customHeight="1" x14ac:dyDescent="0.15">
      <c r="D65" s="164" t="s">
        <v>88</v>
      </c>
      <c r="E65" s="160"/>
      <c r="F65" s="160"/>
      <c r="G65" s="160"/>
      <c r="H65" s="160"/>
      <c r="J65" s="156" t="s">
        <v>87</v>
      </c>
      <c r="K65" s="156"/>
      <c r="L65" s="156"/>
      <c r="M65" s="156"/>
      <c r="N65" s="156"/>
      <c r="O65" s="156"/>
      <c r="P65" s="156"/>
      <c r="Q65" s="156"/>
      <c r="R65" s="160"/>
      <c r="S65" s="160"/>
      <c r="T65" s="1"/>
      <c r="U65" s="1"/>
      <c r="V65" s="1"/>
      <c r="W65" s="1"/>
      <c r="X65" s="141" t="s">
        <v>61</v>
      </c>
      <c r="Y65" s="141"/>
      <c r="Z65" s="141"/>
      <c r="AA65" s="28"/>
    </row>
    <row r="66" spans="1:27" ht="14.25" customHeight="1" x14ac:dyDescent="0.15">
      <c r="D66" s="160"/>
      <c r="E66" s="160"/>
      <c r="F66" s="160"/>
      <c r="G66" s="160"/>
      <c r="H66" s="160"/>
      <c r="J66" s="156"/>
      <c r="K66" s="156"/>
      <c r="L66" s="156"/>
      <c r="M66" s="156"/>
      <c r="N66" s="156"/>
      <c r="O66" s="156"/>
      <c r="P66" s="156"/>
      <c r="Q66" s="156"/>
      <c r="R66" s="160"/>
      <c r="S66" s="160"/>
      <c r="T66" s="1"/>
      <c r="U66" s="1"/>
      <c r="V66" s="1"/>
      <c r="W66" s="1"/>
      <c r="X66" s="142" t="s">
        <v>89</v>
      </c>
      <c r="Y66" s="142"/>
      <c r="Z66" s="142"/>
      <c r="AA66" s="29"/>
    </row>
    <row r="67" spans="1:27" ht="14.25" customHeight="1" x14ac:dyDescent="0.15"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59" t="s">
        <v>79</v>
      </c>
      <c r="Y67" s="159"/>
      <c r="Z67" s="159"/>
      <c r="AA67" s="30"/>
    </row>
    <row r="68" spans="1:27" ht="15" customHeight="1" x14ac:dyDescent="0.15">
      <c r="A68" s="144" t="s">
        <v>55</v>
      </c>
      <c r="B68" s="145"/>
      <c r="C68" s="145"/>
      <c r="D68" s="145"/>
      <c r="E68" s="146"/>
      <c r="F68" s="150" t="s">
        <v>51</v>
      </c>
      <c r="G68" s="151"/>
      <c r="H68" s="151"/>
      <c r="I68" s="152"/>
      <c r="J68" s="150" t="s">
        <v>41</v>
      </c>
      <c r="K68" s="151"/>
      <c r="L68" s="151"/>
      <c r="M68" s="152"/>
      <c r="N68" s="153" t="s">
        <v>0</v>
      </c>
      <c r="O68" s="153"/>
      <c r="P68" s="153"/>
      <c r="Q68" s="153"/>
      <c r="R68" s="9" t="s">
        <v>1</v>
      </c>
      <c r="S68" s="10" t="s">
        <v>53</v>
      </c>
      <c r="T68" s="9" t="s">
        <v>2</v>
      </c>
      <c r="U68" s="153" t="s">
        <v>3</v>
      </c>
      <c r="V68" s="153"/>
      <c r="W68" s="153"/>
      <c r="X68" s="153"/>
      <c r="Y68" s="153"/>
      <c r="Z68" s="154" t="s">
        <v>4</v>
      </c>
      <c r="AA68" s="5"/>
    </row>
    <row r="69" spans="1:27" ht="15" customHeight="1" x14ac:dyDescent="0.15">
      <c r="A69" s="147"/>
      <c r="B69" s="148"/>
      <c r="C69" s="148"/>
      <c r="D69" s="148"/>
      <c r="E69" s="149"/>
      <c r="F69" s="6" t="s">
        <v>5</v>
      </c>
      <c r="G69" s="6" t="s">
        <v>6</v>
      </c>
      <c r="H69" s="6" t="s">
        <v>7</v>
      </c>
      <c r="I69" s="6" t="s">
        <v>8</v>
      </c>
      <c r="J69" s="6" t="s">
        <v>5</v>
      </c>
      <c r="K69" s="6" t="s">
        <v>6</v>
      </c>
      <c r="L69" s="6" t="s">
        <v>7</v>
      </c>
      <c r="M69" s="6" t="s">
        <v>8</v>
      </c>
      <c r="N69" s="7" t="s">
        <v>5</v>
      </c>
      <c r="O69" s="7" t="s">
        <v>6</v>
      </c>
      <c r="P69" s="7" t="s">
        <v>7</v>
      </c>
      <c r="Q69" s="7" t="s">
        <v>8</v>
      </c>
      <c r="R69" s="8" t="s">
        <v>42</v>
      </c>
      <c r="S69" s="7" t="s">
        <v>54</v>
      </c>
      <c r="T69" s="8" t="s">
        <v>9</v>
      </c>
      <c r="U69" s="7" t="s">
        <v>10</v>
      </c>
      <c r="V69" s="7" t="s">
        <v>11</v>
      </c>
      <c r="W69" s="8" t="s">
        <v>43</v>
      </c>
      <c r="X69" s="7" t="s">
        <v>12</v>
      </c>
      <c r="Y69" s="7" t="s">
        <v>8</v>
      </c>
      <c r="Z69" s="155"/>
      <c r="AA69" s="5"/>
    </row>
    <row r="70" spans="1:27" ht="15" customHeight="1" x14ac:dyDescent="0.15">
      <c r="A70" s="13"/>
      <c r="B70" s="11"/>
      <c r="C70" s="37"/>
      <c r="D70" s="38" t="s">
        <v>44</v>
      </c>
      <c r="E70" s="39"/>
      <c r="F70" s="124">
        <f>100/$F$59*F6</f>
        <v>2.7205949034188812E-2</v>
      </c>
      <c r="G70" s="124">
        <f>100/$G$59*G6</f>
        <v>0</v>
      </c>
      <c r="H70" s="124">
        <f>100/$H$59*H6</f>
        <v>0.80630368379497075</v>
      </c>
      <c r="I70" s="124">
        <f>100/$I$59*I6</f>
        <v>0.68732935038252552</v>
      </c>
      <c r="J70" s="124">
        <f>100/$J$59*J6</f>
        <v>8.4745762711864403E-2</v>
      </c>
      <c r="K70" s="124">
        <f>100/$K$59*K6</f>
        <v>0</v>
      </c>
      <c r="L70" s="124">
        <f>100/$L$59*L6</f>
        <v>0.78577185141768624</v>
      </c>
      <c r="M70" s="124">
        <f>100/$M$59*M6</f>
        <v>0.73975769510681111</v>
      </c>
      <c r="N70" s="124">
        <f>100/$N$59*N6</f>
        <v>0</v>
      </c>
      <c r="O70" s="124"/>
      <c r="P70" s="124">
        <f>100/$P$59*P6</f>
        <v>0.94473602963877734</v>
      </c>
      <c r="Q70" s="124">
        <f>100/$Q$59*Q6</f>
        <v>0.49087234110815231</v>
      </c>
      <c r="R70" s="124">
        <f>100/$R$59*R6</f>
        <v>0.19334685643716507</v>
      </c>
      <c r="S70" s="125">
        <f t="shared" ref="S70:S122" si="0">100/$S$59*S6</f>
        <v>0</v>
      </c>
      <c r="T70" s="124">
        <f>100/$T$59*T6</f>
        <v>5.3068758652514994E-2</v>
      </c>
      <c r="U70" s="124">
        <f>100/$U$59*U6</f>
        <v>4.5164263611824342</v>
      </c>
      <c r="V70" s="124">
        <f>100/$V$59*V6</f>
        <v>8.1364758211060189E-3</v>
      </c>
      <c r="W70" s="124">
        <f>100/$W$59*W6</f>
        <v>0</v>
      </c>
      <c r="X70" s="124">
        <f>100/$X$59*X6</f>
        <v>1.7795416720010242</v>
      </c>
      <c r="Y70" s="124">
        <f>100/$Y$59*Y6</f>
        <v>0.55798775247099264</v>
      </c>
      <c r="Z70" s="124">
        <f>100/$Z$59*Z6</f>
        <v>0.40711617777222792</v>
      </c>
      <c r="AA70" s="31"/>
    </row>
    <row r="71" spans="1:27" ht="15" customHeight="1" x14ac:dyDescent="0.15">
      <c r="A71" s="13"/>
      <c r="B71" s="2" t="s">
        <v>13</v>
      </c>
      <c r="C71" s="40"/>
      <c r="D71" s="41" t="s">
        <v>33</v>
      </c>
      <c r="E71" s="42"/>
      <c r="F71" s="126">
        <f t="shared" ref="F71:F79" si="1">100/$F$59*F7</f>
        <v>0</v>
      </c>
      <c r="G71" s="126">
        <f t="shared" ref="G71:G80" si="2">100/$G$59*G7</f>
        <v>0</v>
      </c>
      <c r="H71" s="126">
        <f t="shared" ref="H71:H80" si="3">100/$H$59*H7</f>
        <v>0</v>
      </c>
      <c r="I71" s="126">
        <f t="shared" ref="I71:I80" si="4">100/$I$59*I7</f>
        <v>0</v>
      </c>
      <c r="J71" s="126">
        <f t="shared" ref="J71:J80" si="5">100/$J$59*J7</f>
        <v>0</v>
      </c>
      <c r="K71" s="126">
        <f t="shared" ref="K71:K80" si="6">100/$K$59*K7</f>
        <v>0</v>
      </c>
      <c r="L71" s="126">
        <f t="shared" ref="L71:L80" si="7">100/$L$59*L7</f>
        <v>0</v>
      </c>
      <c r="M71" s="126">
        <f t="shared" ref="M71:M80" si="8">100/$M$59*M7</f>
        <v>0</v>
      </c>
      <c r="N71" s="126">
        <f t="shared" ref="N71:N80" si="9">100/$N$59*N7</f>
        <v>0</v>
      </c>
      <c r="O71" s="126"/>
      <c r="P71" s="126">
        <f t="shared" ref="P71:P80" si="10">100/$P$59*P7</f>
        <v>0</v>
      </c>
      <c r="Q71" s="126">
        <f t="shared" ref="Q71:Q80" si="11">100/$Q$59*Q7</f>
        <v>0</v>
      </c>
      <c r="R71" s="126">
        <f t="shared" ref="R71:R80" si="12">100/$R$59*R7</f>
        <v>0.68286086290813786</v>
      </c>
      <c r="S71" s="126">
        <f t="shared" si="0"/>
        <v>0</v>
      </c>
      <c r="T71" s="126">
        <f t="shared" ref="T71:T80" si="13">100/$T$59*T7</f>
        <v>0</v>
      </c>
      <c r="U71" s="126">
        <f t="shared" ref="U71:U80" si="14">100/$U$59*U7</f>
        <v>0</v>
      </c>
      <c r="V71" s="126">
        <f t="shared" ref="V71:V80" si="15">100/$V$59*V7</f>
        <v>1.3560793035176698E-3</v>
      </c>
      <c r="W71" s="126">
        <f t="shared" ref="W71:W80" si="16">100/$W$59*W7</f>
        <v>0</v>
      </c>
      <c r="X71" s="126">
        <f t="shared" ref="X71:X102" si="17">100/$X$59*X7</f>
        <v>0</v>
      </c>
      <c r="Y71" s="126">
        <f t="shared" ref="Y71:Y80" si="18">100/$Y$59*Y7</f>
        <v>6.7146540610227756E-4</v>
      </c>
      <c r="Z71" s="126">
        <f t="shared" ref="Z71:Z123" si="19">100/$Z$59*Z7</f>
        <v>0.22458416121580277</v>
      </c>
      <c r="AA71" s="31"/>
    </row>
    <row r="72" spans="1:27" ht="15" customHeight="1" x14ac:dyDescent="0.15">
      <c r="A72" s="13"/>
      <c r="B72" s="2"/>
      <c r="C72" s="40"/>
      <c r="D72" s="41" t="s">
        <v>45</v>
      </c>
      <c r="E72" s="42"/>
      <c r="F72" s="126">
        <f t="shared" si="1"/>
        <v>0</v>
      </c>
      <c r="G72" s="126">
        <f t="shared" si="2"/>
        <v>0</v>
      </c>
      <c r="H72" s="126">
        <f t="shared" si="3"/>
        <v>0.33017776962524026</v>
      </c>
      <c r="I72" s="126">
        <f t="shared" si="4"/>
        <v>0.27979778865129357</v>
      </c>
      <c r="J72" s="126">
        <f t="shared" si="5"/>
        <v>0</v>
      </c>
      <c r="K72" s="126">
        <f t="shared" si="6"/>
        <v>0</v>
      </c>
      <c r="L72" s="126">
        <f t="shared" si="7"/>
        <v>0.37456956553593668</v>
      </c>
      <c r="M72" s="126">
        <f t="shared" si="8"/>
        <v>0.3501862237253307</v>
      </c>
      <c r="N72" s="126">
        <f t="shared" si="9"/>
        <v>0</v>
      </c>
      <c r="O72" s="126"/>
      <c r="P72" s="126">
        <f t="shared" si="10"/>
        <v>3.0873726458783574E-2</v>
      </c>
      <c r="Q72" s="126">
        <f t="shared" si="11"/>
        <v>1.6041579774776219E-2</v>
      </c>
      <c r="R72" s="126">
        <f t="shared" si="12"/>
        <v>1.7401217079344855</v>
      </c>
      <c r="S72" s="126">
        <f t="shared" si="0"/>
        <v>0</v>
      </c>
      <c r="T72" s="126">
        <f t="shared" si="13"/>
        <v>0.15459160129210889</v>
      </c>
      <c r="U72" s="126">
        <f t="shared" si="14"/>
        <v>4.6085983277371782E-2</v>
      </c>
      <c r="V72" s="126">
        <f t="shared" si="15"/>
        <v>0.45564264598193704</v>
      </c>
      <c r="W72" s="126">
        <f t="shared" si="16"/>
        <v>0</v>
      </c>
      <c r="X72" s="126">
        <f t="shared" si="17"/>
        <v>0.28165407758289596</v>
      </c>
      <c r="Y72" s="126">
        <f t="shared" si="18"/>
        <v>0.2450848732273313</v>
      </c>
      <c r="Z72" s="126">
        <f t="shared" si="19"/>
        <v>0.72718992511412839</v>
      </c>
      <c r="AA72" s="31"/>
    </row>
    <row r="73" spans="1:27" ht="15" customHeight="1" x14ac:dyDescent="0.15">
      <c r="A73" s="13"/>
      <c r="B73" s="2" t="s">
        <v>14</v>
      </c>
      <c r="C73" s="40"/>
      <c r="D73" s="41" t="s">
        <v>29</v>
      </c>
      <c r="E73" s="42"/>
      <c r="F73" s="126">
        <f t="shared" si="1"/>
        <v>1.6096853178561714</v>
      </c>
      <c r="G73" s="126">
        <f t="shared" si="2"/>
        <v>3.4482758620689657</v>
      </c>
      <c r="H73" s="126">
        <f t="shared" si="3"/>
        <v>0.85575059615430626</v>
      </c>
      <c r="I73" s="126">
        <f t="shared" si="4"/>
        <v>0.97726474007190944</v>
      </c>
      <c r="J73" s="126">
        <f t="shared" si="5"/>
        <v>2.1045197740112993</v>
      </c>
      <c r="K73" s="126">
        <f t="shared" si="6"/>
        <v>3.4482758620689657</v>
      </c>
      <c r="L73" s="126">
        <f t="shared" si="7"/>
        <v>0.93047109678364714</v>
      </c>
      <c r="M73" s="126">
        <f t="shared" si="8"/>
        <v>1.0128858255918489</v>
      </c>
      <c r="N73" s="126">
        <f t="shared" si="9"/>
        <v>1.3757179110458126</v>
      </c>
      <c r="O73" s="126"/>
      <c r="P73" s="126">
        <f t="shared" si="10"/>
        <v>0.35196048163013277</v>
      </c>
      <c r="Q73" s="126">
        <f t="shared" si="11"/>
        <v>0.84378709615322922</v>
      </c>
      <c r="R73" s="126">
        <f t="shared" si="12"/>
        <v>1.5378339564019603</v>
      </c>
      <c r="S73" s="126">
        <f t="shared" si="0"/>
        <v>1.5761062295598722E-2</v>
      </c>
      <c r="T73" s="126">
        <f t="shared" si="13"/>
        <v>7.1688970927549605</v>
      </c>
      <c r="U73" s="126">
        <f t="shared" si="14"/>
        <v>0.98097307261834221</v>
      </c>
      <c r="V73" s="126">
        <f t="shared" si="15"/>
        <v>1.2435247213257032</v>
      </c>
      <c r="W73" s="126">
        <f t="shared" si="16"/>
        <v>1.9162227417314989E-3</v>
      </c>
      <c r="X73" s="126">
        <f t="shared" si="17"/>
        <v>0.3200614517987454</v>
      </c>
      <c r="Y73" s="126">
        <f t="shared" si="18"/>
        <v>0.73324022346368711</v>
      </c>
      <c r="Z73" s="126">
        <f t="shared" si="19"/>
        <v>1.5427077173948971</v>
      </c>
      <c r="AA73" s="31"/>
    </row>
    <row r="74" spans="1:27" ht="15" customHeight="1" x14ac:dyDescent="0.15">
      <c r="A74" s="13"/>
      <c r="B74" s="2"/>
      <c r="C74" s="40"/>
      <c r="D74" s="41" t="s">
        <v>30</v>
      </c>
      <c r="E74" s="42"/>
      <c r="F74" s="126">
        <f t="shared" si="1"/>
        <v>2.3941235150086153</v>
      </c>
      <c r="G74" s="126">
        <f t="shared" si="2"/>
        <v>3.6398467432950192</v>
      </c>
      <c r="H74" s="126">
        <f t="shared" si="3"/>
        <v>0.31502468357963742</v>
      </c>
      <c r="I74" s="126">
        <f t="shared" si="4"/>
        <v>0.63664134519207372</v>
      </c>
      <c r="J74" s="126">
        <f t="shared" si="5"/>
        <v>5.4237288135593218</v>
      </c>
      <c r="K74" s="126">
        <f t="shared" si="6"/>
        <v>3.6398467432950192</v>
      </c>
      <c r="L74" s="126">
        <f t="shared" si="7"/>
        <v>0.24543922631694629</v>
      </c>
      <c r="M74" s="126">
        <f t="shared" si="8"/>
        <v>0.5745108951581831</v>
      </c>
      <c r="N74" s="126">
        <f t="shared" si="9"/>
        <v>0.96166688927474286</v>
      </c>
      <c r="O74" s="126"/>
      <c r="P74" s="126">
        <f t="shared" si="10"/>
        <v>0.78419265205310273</v>
      </c>
      <c r="Q74" s="126">
        <f t="shared" si="11"/>
        <v>0.86945362379287117</v>
      </c>
      <c r="R74" s="126">
        <f t="shared" si="12"/>
        <v>3.2511329790503654</v>
      </c>
      <c r="S74" s="126">
        <f t="shared" si="0"/>
        <v>0</v>
      </c>
      <c r="T74" s="126">
        <f t="shared" si="13"/>
        <v>1.7697277341947391</v>
      </c>
      <c r="U74" s="126">
        <f t="shared" si="14"/>
        <v>0.77029429192178545</v>
      </c>
      <c r="V74" s="126">
        <f t="shared" si="15"/>
        <v>0.75398009275582445</v>
      </c>
      <c r="W74" s="126">
        <f t="shared" si="16"/>
        <v>0</v>
      </c>
      <c r="X74" s="126">
        <f t="shared" si="17"/>
        <v>0.15362949686339777</v>
      </c>
      <c r="Y74" s="126">
        <f t="shared" si="18"/>
        <v>0.45995380318006013</v>
      </c>
      <c r="Z74" s="126">
        <f t="shared" si="19"/>
        <v>1.50800092551445</v>
      </c>
      <c r="AA74" s="31"/>
    </row>
    <row r="75" spans="1:27" ht="15" customHeight="1" x14ac:dyDescent="0.15">
      <c r="A75" s="13"/>
      <c r="B75" s="2" t="s">
        <v>15</v>
      </c>
      <c r="C75" s="40"/>
      <c r="D75" s="43" t="s">
        <v>56</v>
      </c>
      <c r="E75" s="44"/>
      <c r="F75" s="126">
        <f t="shared" si="1"/>
        <v>0</v>
      </c>
      <c r="G75" s="126">
        <f t="shared" si="2"/>
        <v>0</v>
      </c>
      <c r="H75" s="126">
        <f t="shared" si="3"/>
        <v>0</v>
      </c>
      <c r="I75" s="126">
        <f t="shared" si="4"/>
        <v>0</v>
      </c>
      <c r="J75" s="126">
        <f t="shared" si="5"/>
        <v>0</v>
      </c>
      <c r="K75" s="126">
        <f t="shared" si="6"/>
        <v>0</v>
      </c>
      <c r="L75" s="126">
        <f t="shared" si="7"/>
        <v>0</v>
      </c>
      <c r="M75" s="126">
        <f t="shared" si="8"/>
        <v>0</v>
      </c>
      <c r="N75" s="126">
        <f t="shared" si="9"/>
        <v>0</v>
      </c>
      <c r="O75" s="126"/>
      <c r="P75" s="126">
        <f t="shared" si="10"/>
        <v>0</v>
      </c>
      <c r="Q75" s="126">
        <f t="shared" si="11"/>
        <v>0</v>
      </c>
      <c r="R75" s="126">
        <f t="shared" si="12"/>
        <v>0</v>
      </c>
      <c r="S75" s="126">
        <f t="shared" si="0"/>
        <v>0</v>
      </c>
      <c r="T75" s="126">
        <f t="shared" si="13"/>
        <v>0</v>
      </c>
      <c r="U75" s="126">
        <f t="shared" si="14"/>
        <v>0</v>
      </c>
      <c r="V75" s="126">
        <f t="shared" si="15"/>
        <v>0</v>
      </c>
      <c r="W75" s="126">
        <f t="shared" si="16"/>
        <v>0</v>
      </c>
      <c r="X75" s="126">
        <f t="shared" si="17"/>
        <v>0</v>
      </c>
      <c r="Y75" s="126">
        <f t="shared" si="18"/>
        <v>0</v>
      </c>
      <c r="Z75" s="126">
        <f t="shared" si="19"/>
        <v>0</v>
      </c>
      <c r="AA75" s="31"/>
    </row>
    <row r="76" spans="1:27" ht="15" customHeight="1" x14ac:dyDescent="0.15">
      <c r="A76" s="12" t="s">
        <v>16</v>
      </c>
      <c r="B76" s="2"/>
      <c r="C76" s="40"/>
      <c r="D76" s="41" t="s">
        <v>57</v>
      </c>
      <c r="E76" s="42"/>
      <c r="F76" s="126">
        <f t="shared" si="1"/>
        <v>0</v>
      </c>
      <c r="G76" s="126">
        <f t="shared" si="2"/>
        <v>0</v>
      </c>
      <c r="H76" s="126">
        <f t="shared" si="3"/>
        <v>3.6686418847248915E-2</v>
      </c>
      <c r="I76" s="126">
        <f t="shared" si="4"/>
        <v>3.1088643183477063E-2</v>
      </c>
      <c r="J76" s="126">
        <f t="shared" si="5"/>
        <v>0</v>
      </c>
      <c r="K76" s="126">
        <f t="shared" si="6"/>
        <v>0</v>
      </c>
      <c r="L76" s="126">
        <f t="shared" si="7"/>
        <v>4.2127628397684809E-2</v>
      </c>
      <c r="M76" s="126">
        <f t="shared" si="8"/>
        <v>3.9385247656149661E-2</v>
      </c>
      <c r="N76" s="126">
        <f t="shared" si="9"/>
        <v>0</v>
      </c>
      <c r="O76" s="126"/>
      <c r="P76" s="126">
        <f t="shared" si="10"/>
        <v>0</v>
      </c>
      <c r="Q76" s="126">
        <f t="shared" si="11"/>
        <v>0</v>
      </c>
      <c r="R76" s="126">
        <f t="shared" si="12"/>
        <v>1.6764178303800441E-2</v>
      </c>
      <c r="S76" s="126">
        <f t="shared" si="0"/>
        <v>0</v>
      </c>
      <c r="T76" s="126">
        <f t="shared" si="13"/>
        <v>0</v>
      </c>
      <c r="U76" s="126">
        <f t="shared" si="14"/>
        <v>0</v>
      </c>
      <c r="V76" s="126">
        <f t="shared" si="15"/>
        <v>0</v>
      </c>
      <c r="W76" s="126">
        <f t="shared" si="16"/>
        <v>3.8324454834629978E-3</v>
      </c>
      <c r="X76" s="126">
        <f t="shared" si="17"/>
        <v>0</v>
      </c>
      <c r="Y76" s="126">
        <f t="shared" si="18"/>
        <v>1.3429308122045551E-3</v>
      </c>
      <c r="Z76" s="126">
        <f t="shared" si="19"/>
        <v>1.4323437918914651E-2</v>
      </c>
      <c r="AA76" s="31"/>
    </row>
    <row r="77" spans="1:27" ht="15" customHeight="1" x14ac:dyDescent="0.15">
      <c r="A77" s="12"/>
      <c r="B77" s="2" t="s">
        <v>17</v>
      </c>
      <c r="C77" s="40"/>
      <c r="D77" s="120" t="s">
        <v>80</v>
      </c>
      <c r="E77" s="44"/>
      <c r="F77" s="126">
        <f t="shared" si="1"/>
        <v>0</v>
      </c>
      <c r="G77" s="126">
        <f t="shared" si="2"/>
        <v>0</v>
      </c>
      <c r="H77" s="126">
        <f t="shared" si="3"/>
        <v>2.3925925335162336E-2</v>
      </c>
      <c r="I77" s="126">
        <f t="shared" si="4"/>
        <v>2.0275202076180693E-2</v>
      </c>
      <c r="J77" s="126">
        <f t="shared" si="5"/>
        <v>0</v>
      </c>
      <c r="K77" s="126">
        <f t="shared" si="6"/>
        <v>0</v>
      </c>
      <c r="L77" s="126">
        <f t="shared" si="7"/>
        <v>2.7474540259359657E-2</v>
      </c>
      <c r="M77" s="126">
        <f t="shared" si="8"/>
        <v>2.5686031080097607E-2</v>
      </c>
      <c r="N77" s="126">
        <f t="shared" si="9"/>
        <v>0</v>
      </c>
      <c r="O77" s="126"/>
      <c r="P77" s="126">
        <f t="shared" si="10"/>
        <v>0</v>
      </c>
      <c r="Q77" s="126">
        <f t="shared" si="11"/>
        <v>0</v>
      </c>
      <c r="R77" s="126">
        <f t="shared" si="12"/>
        <v>0.13131939671310344</v>
      </c>
      <c r="S77" s="126">
        <f t="shared" si="0"/>
        <v>0</v>
      </c>
      <c r="T77" s="126">
        <f t="shared" si="13"/>
        <v>0</v>
      </c>
      <c r="U77" s="126">
        <f t="shared" si="14"/>
        <v>0</v>
      </c>
      <c r="V77" s="126">
        <f t="shared" si="15"/>
        <v>0</v>
      </c>
      <c r="W77" s="126">
        <f t="shared" si="16"/>
        <v>0</v>
      </c>
      <c r="X77" s="126">
        <f t="shared" si="17"/>
        <v>0</v>
      </c>
      <c r="Y77" s="126">
        <f t="shared" si="18"/>
        <v>0</v>
      </c>
      <c r="Z77" s="126">
        <f t="shared" si="19"/>
        <v>4.8662962160415157E-2</v>
      </c>
      <c r="AA77" s="31"/>
    </row>
    <row r="78" spans="1:27" ht="15" customHeight="1" x14ac:dyDescent="0.15">
      <c r="A78" s="12"/>
      <c r="B78" s="2"/>
      <c r="C78" s="40"/>
      <c r="D78" s="41" t="s">
        <v>31</v>
      </c>
      <c r="E78" s="42"/>
      <c r="F78" s="126">
        <f t="shared" si="1"/>
        <v>9.9755146458692309E-2</v>
      </c>
      <c r="G78" s="126">
        <f t="shared" si="2"/>
        <v>0</v>
      </c>
      <c r="H78" s="126">
        <f t="shared" si="3"/>
        <v>0.72814566103344047</v>
      </c>
      <c r="I78" s="126">
        <f t="shared" si="4"/>
        <v>0.63191046470763157</v>
      </c>
      <c r="J78" s="126">
        <f t="shared" si="5"/>
        <v>0.22598870056497175</v>
      </c>
      <c r="K78" s="126">
        <f t="shared" si="6"/>
        <v>0</v>
      </c>
      <c r="L78" s="126">
        <f t="shared" si="7"/>
        <v>0.80591984760788338</v>
      </c>
      <c r="M78" s="126">
        <f t="shared" si="8"/>
        <v>0.76715612825891522</v>
      </c>
      <c r="N78" s="126">
        <f t="shared" si="9"/>
        <v>4.0069453719780955E-2</v>
      </c>
      <c r="O78" s="126"/>
      <c r="P78" s="126">
        <f t="shared" si="10"/>
        <v>0.20376659462797159</v>
      </c>
      <c r="Q78" s="126">
        <f t="shared" si="11"/>
        <v>0.12512432224325451</v>
      </c>
      <c r="R78" s="126">
        <f t="shared" si="12"/>
        <v>0.73371220376299928</v>
      </c>
      <c r="S78" s="126">
        <f t="shared" si="0"/>
        <v>0</v>
      </c>
      <c r="T78" s="126">
        <f t="shared" si="13"/>
        <v>1.0336871250576833</v>
      </c>
      <c r="U78" s="126">
        <f t="shared" si="14"/>
        <v>0.61886891829613533</v>
      </c>
      <c r="V78" s="126">
        <f t="shared" si="15"/>
        <v>0.67668357245531718</v>
      </c>
      <c r="W78" s="126">
        <f t="shared" si="16"/>
        <v>1.9162227417314989E-3</v>
      </c>
      <c r="X78" s="126">
        <f t="shared" si="17"/>
        <v>2.560491614389963E-2</v>
      </c>
      <c r="Y78" s="126">
        <f t="shared" si="18"/>
        <v>0.40019338203695742</v>
      </c>
      <c r="Z78" s="126">
        <f t="shared" si="19"/>
        <v>0.60452253370598752</v>
      </c>
      <c r="AA78" s="31"/>
    </row>
    <row r="79" spans="1:27" ht="15" customHeight="1" x14ac:dyDescent="0.15">
      <c r="A79" s="12"/>
      <c r="B79" s="2" t="s">
        <v>18</v>
      </c>
      <c r="C79" s="45"/>
      <c r="D79" s="46" t="s">
        <v>32</v>
      </c>
      <c r="E79" s="47"/>
      <c r="F79" s="57">
        <f t="shared" si="1"/>
        <v>0</v>
      </c>
      <c r="G79" s="57">
        <f t="shared" si="2"/>
        <v>0</v>
      </c>
      <c r="H79" s="57">
        <f t="shared" si="3"/>
        <v>0.21373826632745019</v>
      </c>
      <c r="I79" s="57">
        <f t="shared" si="4"/>
        <v>0.18112513854721418</v>
      </c>
      <c r="J79" s="57">
        <f t="shared" si="5"/>
        <v>0</v>
      </c>
      <c r="K79" s="57">
        <f t="shared" si="6"/>
        <v>0</v>
      </c>
      <c r="L79" s="57">
        <f t="shared" si="7"/>
        <v>0.24543922631694629</v>
      </c>
      <c r="M79" s="57">
        <f t="shared" si="8"/>
        <v>0.22946187764887196</v>
      </c>
      <c r="N79" s="57">
        <f t="shared" si="9"/>
        <v>0</v>
      </c>
      <c r="O79" s="57"/>
      <c r="P79" s="139">
        <f t="shared" si="10"/>
        <v>0</v>
      </c>
      <c r="Q79" s="139">
        <f t="shared" si="11"/>
        <v>0</v>
      </c>
      <c r="R79" s="57">
        <f t="shared" si="12"/>
        <v>0.82703279632082172</v>
      </c>
      <c r="S79" s="127">
        <f t="shared" si="0"/>
        <v>0</v>
      </c>
      <c r="T79" s="57">
        <f t="shared" si="13"/>
        <v>1.437471158283341</v>
      </c>
      <c r="U79" s="57">
        <f t="shared" si="14"/>
        <v>0.8822173941668312</v>
      </c>
      <c r="V79" s="57">
        <f t="shared" si="15"/>
        <v>0.32274687423720544</v>
      </c>
      <c r="W79" s="57">
        <f t="shared" si="16"/>
        <v>0</v>
      </c>
      <c r="X79" s="57">
        <f t="shared" si="17"/>
        <v>0</v>
      </c>
      <c r="Y79" s="57">
        <f t="shared" si="18"/>
        <v>0.24978513107004724</v>
      </c>
      <c r="Z79" s="57">
        <f t="shared" si="19"/>
        <v>0.50370756681516515</v>
      </c>
      <c r="AA79" s="31"/>
    </row>
    <row r="80" spans="1:27" ht="15" customHeight="1" x14ac:dyDescent="0.15">
      <c r="A80" s="12"/>
      <c r="B80" s="7"/>
      <c r="C80" s="15"/>
      <c r="D80" s="19" t="s">
        <v>24</v>
      </c>
      <c r="E80" s="17"/>
      <c r="F80" s="128">
        <f>100/$F$59*F16</f>
        <v>4.130769928357668</v>
      </c>
      <c r="G80" s="128">
        <f t="shared" si="2"/>
        <v>7.088122605363985</v>
      </c>
      <c r="H80" s="129">
        <f t="shared" si="3"/>
        <v>3.3097530046974564</v>
      </c>
      <c r="I80" s="129">
        <f t="shared" si="4"/>
        <v>3.4454326728123057</v>
      </c>
      <c r="J80" s="128">
        <f t="shared" si="5"/>
        <v>7.8389830508474576</v>
      </c>
      <c r="K80" s="128">
        <f t="shared" si="6"/>
        <v>7.088122605363985</v>
      </c>
      <c r="L80" s="129">
        <f t="shared" si="7"/>
        <v>3.4572129826360904</v>
      </c>
      <c r="M80" s="129">
        <f t="shared" si="8"/>
        <v>3.7390299242262084</v>
      </c>
      <c r="N80" s="129">
        <f t="shared" si="9"/>
        <v>2.3774542540403365</v>
      </c>
      <c r="O80" s="129"/>
      <c r="P80" s="129">
        <f t="shared" si="10"/>
        <v>2.3155294844087679</v>
      </c>
      <c r="Q80" s="129">
        <f t="shared" si="11"/>
        <v>2.3452789630722832</v>
      </c>
      <c r="R80" s="129">
        <f t="shared" si="12"/>
        <v>9.1141249378328393</v>
      </c>
      <c r="S80" s="130">
        <f t="shared" si="0"/>
        <v>1.5761062295598722E-2</v>
      </c>
      <c r="T80" s="129">
        <f t="shared" si="13"/>
        <v>11.617443470235347</v>
      </c>
      <c r="U80" s="129">
        <f t="shared" si="14"/>
        <v>7.8148660214629002</v>
      </c>
      <c r="V80" s="129">
        <f t="shared" si="15"/>
        <v>3.4620704618806108</v>
      </c>
      <c r="W80" s="129">
        <f t="shared" si="16"/>
        <v>7.6648909669259956E-3</v>
      </c>
      <c r="X80" s="128">
        <f t="shared" si="17"/>
        <v>2.5604916143899632</v>
      </c>
      <c r="Y80" s="129">
        <f t="shared" si="18"/>
        <v>2.6482595616673827</v>
      </c>
      <c r="Z80" s="129">
        <f t="shared" si="19"/>
        <v>5.5808154076119889</v>
      </c>
      <c r="AA80" s="31"/>
    </row>
    <row r="81" spans="1:27" ht="15" customHeight="1" x14ac:dyDescent="0.15">
      <c r="A81" s="12"/>
      <c r="B81" s="2"/>
      <c r="C81" s="48"/>
      <c r="D81" s="49" t="s">
        <v>28</v>
      </c>
      <c r="E81" s="50"/>
      <c r="F81" s="124">
        <f t="shared" ref="F81:F123" si="20">100/$F$59*F17</f>
        <v>26.5847465312415</v>
      </c>
      <c r="G81" s="124">
        <f>100/$G$59*G17</f>
        <v>19.540229885057471</v>
      </c>
      <c r="H81" s="124">
        <f t="shared" ref="H81:H123" si="21">100/$H$59*H17</f>
        <v>6.5126368762311877</v>
      </c>
      <c r="I81" s="124">
        <f t="shared" ref="I81:I123" si="22">100/$I$59*I17</f>
        <v>9.5502960179503127</v>
      </c>
      <c r="J81" s="124">
        <f t="shared" ref="J81:J123" si="23">100/$J$59*J17</f>
        <v>21.935028248587571</v>
      </c>
      <c r="K81" s="124">
        <f>100/$K$59*K17</f>
        <v>19.540229885057471</v>
      </c>
      <c r="L81" s="124">
        <f t="shared" ref="L81:L123" si="24">100/$L$59*L17</f>
        <v>6.6570811048428453</v>
      </c>
      <c r="M81" s="124">
        <f t="shared" ref="M81:M123" si="25">100/$M$59*M17</f>
        <v>7.6407380452930349</v>
      </c>
      <c r="N81" s="124">
        <f t="shared" ref="N81:N123" si="26">100/$N$59*N17</f>
        <v>28.783224255375984</v>
      </c>
      <c r="O81" s="125"/>
      <c r="P81" s="124">
        <f t="shared" ref="P81:P123" si="27">100/$P$59*P17</f>
        <v>5.5387465267057729</v>
      </c>
      <c r="Q81" s="124">
        <f t="shared" ref="Q81:Q123" si="28">100/$Q$59*Q17</f>
        <v>16.705701177451957</v>
      </c>
      <c r="R81" s="124">
        <f t="shared" ref="R81:R123" si="29">100/$R$59*R17</f>
        <v>1.9826434873961321</v>
      </c>
      <c r="S81" s="131">
        <f t="shared" si="0"/>
        <v>0</v>
      </c>
      <c r="T81" s="124">
        <f t="shared" ref="T81:T123" si="30">100/$T$59*T17</f>
        <v>1.3844023996308259E-2</v>
      </c>
      <c r="U81" s="124">
        <f t="shared" ref="U81:U123" si="31">100/$U$59*U17</f>
        <v>2.9297517940614917</v>
      </c>
      <c r="V81" s="124">
        <f t="shared" ref="V81:V123" si="32">100/$V$59*V17</f>
        <v>1.1526674079900194</v>
      </c>
      <c r="W81" s="124">
        <f>100/$W$59*W17</f>
        <v>0</v>
      </c>
      <c r="X81" s="125">
        <f t="shared" si="17"/>
        <v>2.829343233900909</v>
      </c>
      <c r="Y81" s="124">
        <f t="shared" ref="Y81:Y123" si="33">100/$Y$59*Y17</f>
        <v>1.0179415556510527</v>
      </c>
      <c r="Z81" s="124">
        <f t="shared" si="19"/>
        <v>3.5259529677061563</v>
      </c>
      <c r="AA81" s="31"/>
    </row>
    <row r="82" spans="1:27" ht="15" customHeight="1" x14ac:dyDescent="0.15">
      <c r="A82" s="12"/>
      <c r="B82" s="2"/>
      <c r="C82" s="40"/>
      <c r="D82" s="41" t="s">
        <v>33</v>
      </c>
      <c r="E82" s="42"/>
      <c r="F82" s="126">
        <f t="shared" si="20"/>
        <v>0</v>
      </c>
      <c r="G82" s="126">
        <f t="shared" ref="G82:G101" si="34">100/$G$59*G18</f>
        <v>0</v>
      </c>
      <c r="H82" s="126">
        <f t="shared" si="21"/>
        <v>7.1777776005487008E-3</v>
      </c>
      <c r="I82" s="126">
        <f t="shared" si="22"/>
        <v>6.0825606228542082E-3</v>
      </c>
      <c r="J82" s="126">
        <f t="shared" si="23"/>
        <v>0</v>
      </c>
      <c r="K82" s="126">
        <f t="shared" ref="K82:K101" si="35">100/$K$59*K18</f>
        <v>0</v>
      </c>
      <c r="L82" s="126">
        <f t="shared" si="24"/>
        <v>8.2423620778078986E-3</v>
      </c>
      <c r="M82" s="126">
        <f t="shared" si="25"/>
        <v>7.7058093240292818E-3</v>
      </c>
      <c r="N82" s="126">
        <f t="shared" si="26"/>
        <v>0</v>
      </c>
      <c r="O82" s="126"/>
      <c r="P82" s="126">
        <f t="shared" si="27"/>
        <v>0</v>
      </c>
      <c r="Q82" s="126">
        <f t="shared" si="28"/>
        <v>0</v>
      </c>
      <c r="R82" s="126">
        <f t="shared" si="29"/>
        <v>0.11958447190044313</v>
      </c>
      <c r="S82" s="126">
        <f t="shared" si="0"/>
        <v>0</v>
      </c>
      <c r="T82" s="126">
        <f t="shared" si="30"/>
        <v>0</v>
      </c>
      <c r="U82" s="126">
        <f t="shared" si="31"/>
        <v>0</v>
      </c>
      <c r="V82" s="126">
        <f t="shared" si="32"/>
        <v>0</v>
      </c>
      <c r="W82" s="126">
        <f t="shared" ref="W82:W122" si="36">100/$W$59*W18</f>
        <v>0</v>
      </c>
      <c r="X82" s="136">
        <f t="shared" si="17"/>
        <v>0</v>
      </c>
      <c r="Y82" s="136">
        <f t="shared" si="33"/>
        <v>0</v>
      </c>
      <c r="Z82" s="126">
        <f t="shared" si="19"/>
        <v>4.0950341742538039E-2</v>
      </c>
      <c r="AA82" s="31"/>
    </row>
    <row r="83" spans="1:27" ht="15" customHeight="1" x14ac:dyDescent="0.15">
      <c r="A83" s="12"/>
      <c r="B83" s="2" t="s">
        <v>16</v>
      </c>
      <c r="C83" s="40"/>
      <c r="D83" s="41" t="s">
        <v>45</v>
      </c>
      <c r="E83" s="42"/>
      <c r="F83" s="126">
        <f t="shared" si="20"/>
        <v>9.5220821619660834E-2</v>
      </c>
      <c r="G83" s="126">
        <f t="shared" si="34"/>
        <v>0</v>
      </c>
      <c r="H83" s="126">
        <f t="shared" si="21"/>
        <v>0.44262961870050321</v>
      </c>
      <c r="I83" s="126">
        <f t="shared" si="22"/>
        <v>0.38928387986266932</v>
      </c>
      <c r="J83" s="126">
        <f t="shared" si="23"/>
        <v>5.6497175141242938E-2</v>
      </c>
      <c r="K83" s="126">
        <f t="shared" si="35"/>
        <v>0</v>
      </c>
      <c r="L83" s="126">
        <f t="shared" si="24"/>
        <v>0.43043446406330133</v>
      </c>
      <c r="M83" s="126">
        <f t="shared" si="25"/>
        <v>0.40583929106554217</v>
      </c>
      <c r="N83" s="126">
        <f t="shared" si="26"/>
        <v>0.11353011887271271</v>
      </c>
      <c r="O83" s="126"/>
      <c r="P83" s="126">
        <f t="shared" si="27"/>
        <v>0.52485334979932075</v>
      </c>
      <c r="Q83" s="126">
        <f t="shared" si="28"/>
        <v>0.32724822740543491</v>
      </c>
      <c r="R83" s="126">
        <f t="shared" si="29"/>
        <v>1.4243963498795773</v>
      </c>
      <c r="S83" s="126">
        <f t="shared" si="0"/>
        <v>0</v>
      </c>
      <c r="T83" s="126">
        <f t="shared" si="30"/>
        <v>2.7549607752653436</v>
      </c>
      <c r="U83" s="126">
        <f t="shared" si="31"/>
        <v>1.6195931266047796</v>
      </c>
      <c r="V83" s="126">
        <f t="shared" si="32"/>
        <v>1.2435247213257032</v>
      </c>
      <c r="W83" s="126">
        <f t="shared" si="36"/>
        <v>0</v>
      </c>
      <c r="X83" s="126">
        <f t="shared" si="17"/>
        <v>0</v>
      </c>
      <c r="Y83" s="126">
        <f t="shared" si="33"/>
        <v>0.78091426729694879</v>
      </c>
      <c r="Z83" s="126">
        <f t="shared" si="19"/>
        <v>1.0066805983524374</v>
      </c>
      <c r="AA83" s="31"/>
    </row>
    <row r="84" spans="1:27" ht="15" customHeight="1" x14ac:dyDescent="0.15">
      <c r="A84" s="12" t="s">
        <v>19</v>
      </c>
      <c r="B84" s="2"/>
      <c r="C84" s="40"/>
      <c r="D84" s="41" t="s">
        <v>29</v>
      </c>
      <c r="E84" s="42"/>
      <c r="F84" s="126">
        <f t="shared" si="20"/>
        <v>7.9577400925002273</v>
      </c>
      <c r="G84" s="126">
        <f t="shared" si="34"/>
        <v>34.099616858237546</v>
      </c>
      <c r="H84" s="126">
        <f t="shared" si="21"/>
        <v>18.806574844282103</v>
      </c>
      <c r="I84" s="126">
        <f t="shared" si="22"/>
        <v>17.243383525722475</v>
      </c>
      <c r="J84" s="126">
        <f t="shared" si="23"/>
        <v>5.3672316384180787</v>
      </c>
      <c r="K84" s="126">
        <f t="shared" si="35"/>
        <v>34.099616858237546</v>
      </c>
      <c r="L84" s="126">
        <f t="shared" si="24"/>
        <v>17.83830317239358</v>
      </c>
      <c r="M84" s="126">
        <f t="shared" si="25"/>
        <v>17.154843957361187</v>
      </c>
      <c r="N84" s="126">
        <f t="shared" si="26"/>
        <v>9.1825831441164691</v>
      </c>
      <c r="O84" s="126"/>
      <c r="P84" s="126">
        <f t="shared" si="27"/>
        <v>25.3349799320778</v>
      </c>
      <c r="Q84" s="126">
        <f t="shared" si="28"/>
        <v>17.575154801244828</v>
      </c>
      <c r="R84" s="126">
        <f t="shared" si="29"/>
        <v>43.273373455600073</v>
      </c>
      <c r="S84" s="126">
        <f t="shared" si="0"/>
        <v>21.458686315457658</v>
      </c>
      <c r="T84" s="126">
        <f t="shared" si="30"/>
        <v>0.96677434240886007</v>
      </c>
      <c r="U84" s="126">
        <f t="shared" si="31"/>
        <v>23.754032523536768</v>
      </c>
      <c r="V84" s="126">
        <f t="shared" si="32"/>
        <v>36.690081635974074</v>
      </c>
      <c r="W84" s="126">
        <f t="shared" si="36"/>
        <v>64.843061357452186</v>
      </c>
      <c r="X84" s="126">
        <f t="shared" si="17"/>
        <v>43.617974651133018</v>
      </c>
      <c r="Y84" s="126">
        <f t="shared" si="33"/>
        <v>45.599215728405667</v>
      </c>
      <c r="Z84" s="126">
        <f t="shared" si="19"/>
        <v>32.453237647871134</v>
      </c>
      <c r="AA84" s="31"/>
    </row>
    <row r="85" spans="1:27" ht="15" customHeight="1" x14ac:dyDescent="0.15">
      <c r="A85" s="12"/>
      <c r="B85" s="2"/>
      <c r="C85" s="40"/>
      <c r="D85" s="41" t="s">
        <v>30</v>
      </c>
      <c r="E85" s="42"/>
      <c r="F85" s="126">
        <f t="shared" si="20"/>
        <v>3.0153260179559265</v>
      </c>
      <c r="G85" s="126">
        <f t="shared" si="34"/>
        <v>0</v>
      </c>
      <c r="H85" s="126">
        <f t="shared" si="21"/>
        <v>0.19379999521481492</v>
      </c>
      <c r="I85" s="126">
        <f t="shared" si="22"/>
        <v>0.61366278283906894</v>
      </c>
      <c r="J85" s="126">
        <f t="shared" si="23"/>
        <v>0.84745762711864403</v>
      </c>
      <c r="K85" s="126">
        <f t="shared" si="35"/>
        <v>0</v>
      </c>
      <c r="L85" s="126">
        <f t="shared" si="24"/>
        <v>0.19873250787603486</v>
      </c>
      <c r="M85" s="126">
        <f t="shared" si="25"/>
        <v>0.23716768697290125</v>
      </c>
      <c r="N85" s="126">
        <f t="shared" si="26"/>
        <v>4.0403365834112464</v>
      </c>
      <c r="O85" s="126"/>
      <c r="P85" s="126">
        <f t="shared" si="27"/>
        <v>0.16054337758567458</v>
      </c>
      <c r="Q85" s="126">
        <f t="shared" si="28"/>
        <v>2.0244473675767591</v>
      </c>
      <c r="R85" s="126">
        <f t="shared" si="29"/>
        <v>1.3076059076964344</v>
      </c>
      <c r="S85" s="126">
        <f t="shared" si="0"/>
        <v>0</v>
      </c>
      <c r="T85" s="126">
        <f t="shared" si="30"/>
        <v>9.2731887401938149</v>
      </c>
      <c r="U85" s="126">
        <f t="shared" si="31"/>
        <v>0.6847060372638093</v>
      </c>
      <c r="V85" s="126">
        <f t="shared" si="32"/>
        <v>1.0577418567437824</v>
      </c>
      <c r="W85" s="126">
        <f t="shared" si="36"/>
        <v>0</v>
      </c>
      <c r="X85" s="126">
        <f t="shared" si="17"/>
        <v>0.39687620023044429</v>
      </c>
      <c r="Y85" s="126">
        <f t="shared" si="33"/>
        <v>0.614390846583584</v>
      </c>
      <c r="Z85" s="126">
        <f t="shared" si="19"/>
        <v>1.5024919109302521</v>
      </c>
      <c r="AA85" s="31"/>
    </row>
    <row r="86" spans="1:27" ht="15" customHeight="1" x14ac:dyDescent="0.15">
      <c r="A86" s="12"/>
      <c r="B86" s="2" t="s">
        <v>19</v>
      </c>
      <c r="C86" s="40"/>
      <c r="D86" s="43" t="s">
        <v>56</v>
      </c>
      <c r="E86" s="44"/>
      <c r="F86" s="126">
        <f t="shared" si="20"/>
        <v>3.0062573682778635</v>
      </c>
      <c r="G86" s="126">
        <f t="shared" si="34"/>
        <v>0</v>
      </c>
      <c r="H86" s="126">
        <f t="shared" si="21"/>
        <v>0</v>
      </c>
      <c r="I86" s="126">
        <f t="shared" si="22"/>
        <v>0.44808196588359334</v>
      </c>
      <c r="J86" s="126">
        <f t="shared" si="23"/>
        <v>7.7118644067796609</v>
      </c>
      <c r="K86" s="126">
        <f t="shared" si="35"/>
        <v>0</v>
      </c>
      <c r="L86" s="126">
        <f t="shared" si="24"/>
        <v>0</v>
      </c>
      <c r="M86" s="126">
        <f t="shared" si="25"/>
        <v>0.46748576565777644</v>
      </c>
      <c r="N86" s="126">
        <f t="shared" si="26"/>
        <v>0.78135434753572863</v>
      </c>
      <c r="O86" s="126"/>
      <c r="P86" s="126">
        <f t="shared" si="27"/>
        <v>0</v>
      </c>
      <c r="Q86" s="126">
        <f t="shared" si="28"/>
        <v>0.37537296672976356</v>
      </c>
      <c r="R86" s="126">
        <f t="shared" si="29"/>
        <v>2.6263879342620689E-2</v>
      </c>
      <c r="S86" s="126">
        <f t="shared" si="0"/>
        <v>0</v>
      </c>
      <c r="T86" s="126">
        <f t="shared" si="30"/>
        <v>0</v>
      </c>
      <c r="U86" s="126">
        <f t="shared" si="31"/>
        <v>0.26993218776746331</v>
      </c>
      <c r="V86" s="126">
        <f t="shared" si="32"/>
        <v>1.3560793035176698E-3</v>
      </c>
      <c r="W86" s="126">
        <f t="shared" si="36"/>
        <v>0</v>
      </c>
      <c r="X86" s="126">
        <f t="shared" si="17"/>
        <v>0</v>
      </c>
      <c r="Y86" s="126">
        <f t="shared" si="33"/>
        <v>2.8201547056295656E-2</v>
      </c>
      <c r="Z86" s="126">
        <f t="shared" si="19"/>
        <v>0.13809263224389509</v>
      </c>
      <c r="AA86" s="31"/>
    </row>
    <row r="87" spans="1:27" ht="15" customHeight="1" x14ac:dyDescent="0.15">
      <c r="A87" s="12"/>
      <c r="B87" s="2"/>
      <c r="C87" s="40"/>
      <c r="D87" s="41" t="s">
        <v>57</v>
      </c>
      <c r="E87" s="42"/>
      <c r="F87" s="126">
        <f t="shared" si="20"/>
        <v>2.8792962727849827</v>
      </c>
      <c r="G87" s="126">
        <f t="shared" si="34"/>
        <v>0</v>
      </c>
      <c r="H87" s="126">
        <f t="shared" si="21"/>
        <v>0.33097530046974566</v>
      </c>
      <c r="I87" s="126">
        <f t="shared" si="22"/>
        <v>0.70963207266632422</v>
      </c>
      <c r="J87" s="126">
        <f t="shared" si="23"/>
        <v>8.4039548022598876</v>
      </c>
      <c r="K87" s="126">
        <f t="shared" si="35"/>
        <v>0</v>
      </c>
      <c r="L87" s="126">
        <f t="shared" si="24"/>
        <v>0.324199575060444</v>
      </c>
      <c r="M87" s="126">
        <f t="shared" si="25"/>
        <v>0.8125347831670876</v>
      </c>
      <c r="N87" s="126">
        <f t="shared" si="26"/>
        <v>0.26712969146520638</v>
      </c>
      <c r="O87" s="126"/>
      <c r="P87" s="126">
        <f t="shared" si="27"/>
        <v>0.37665946279715962</v>
      </c>
      <c r="Q87" s="126">
        <f t="shared" si="28"/>
        <v>0.32403991145047967</v>
      </c>
      <c r="R87" s="126">
        <f t="shared" si="29"/>
        <v>1.0494375618179075</v>
      </c>
      <c r="S87" s="126">
        <f t="shared" si="0"/>
        <v>0</v>
      </c>
      <c r="T87" s="126">
        <f t="shared" si="30"/>
        <v>0.19843101061375171</v>
      </c>
      <c r="U87" s="126">
        <f t="shared" si="31"/>
        <v>0.55961551122522879</v>
      </c>
      <c r="V87" s="126">
        <f t="shared" si="32"/>
        <v>0.69973692061511761</v>
      </c>
      <c r="W87" s="126">
        <f t="shared" si="36"/>
        <v>0.96002759360748091</v>
      </c>
      <c r="X87" s="126">
        <f t="shared" si="17"/>
        <v>0.19203687107924722</v>
      </c>
      <c r="Y87" s="126">
        <f t="shared" si="33"/>
        <v>0.75002685861624407</v>
      </c>
      <c r="Z87" s="126">
        <f t="shared" si="19"/>
        <v>0.75859130824405663</v>
      </c>
      <c r="AA87" s="31"/>
    </row>
    <row r="88" spans="1:27" ht="15" customHeight="1" x14ac:dyDescent="0.15">
      <c r="A88" s="12"/>
      <c r="B88" s="2"/>
      <c r="C88" s="40"/>
      <c r="D88" s="120" t="s">
        <v>80</v>
      </c>
      <c r="E88" s="44"/>
      <c r="F88" s="126">
        <f t="shared" si="20"/>
        <v>19.420513285571779</v>
      </c>
      <c r="G88" s="126">
        <f t="shared" si="34"/>
        <v>15.134099616858238</v>
      </c>
      <c r="H88" s="126">
        <f t="shared" si="21"/>
        <v>2.5377431472162186</v>
      </c>
      <c r="I88" s="126">
        <f t="shared" si="22"/>
        <v>5.0985374820902383</v>
      </c>
      <c r="J88" s="126">
        <f t="shared" si="23"/>
        <v>7.0197740112994351</v>
      </c>
      <c r="K88" s="126">
        <f t="shared" si="35"/>
        <v>15.134099616858238</v>
      </c>
      <c r="L88" s="126">
        <f t="shared" si="24"/>
        <v>2.6925049454172467</v>
      </c>
      <c r="M88" s="126">
        <f t="shared" si="25"/>
        <v>3.0104028425874394</v>
      </c>
      <c r="N88" s="126">
        <f t="shared" si="26"/>
        <v>25.283825297181782</v>
      </c>
      <c r="O88" s="126"/>
      <c r="P88" s="126">
        <f t="shared" si="27"/>
        <v>1.4942883606051249</v>
      </c>
      <c r="Q88" s="126">
        <f t="shared" si="28"/>
        <v>12.923096666559722</v>
      </c>
      <c r="R88" s="126">
        <f t="shared" si="29"/>
        <v>1.4014853061977168</v>
      </c>
      <c r="S88" s="126">
        <f t="shared" si="0"/>
        <v>0</v>
      </c>
      <c r="T88" s="126">
        <f t="shared" si="30"/>
        <v>0</v>
      </c>
      <c r="U88" s="126">
        <f t="shared" si="31"/>
        <v>8.9933504509842646</v>
      </c>
      <c r="V88" s="126">
        <f t="shared" si="32"/>
        <v>3.2979848661549731</v>
      </c>
      <c r="W88" s="126">
        <f t="shared" si="36"/>
        <v>0</v>
      </c>
      <c r="X88" s="126">
        <f t="shared" si="17"/>
        <v>0.76814748431698887</v>
      </c>
      <c r="Y88" s="126">
        <f t="shared" si="33"/>
        <v>2.5905135367425869</v>
      </c>
      <c r="Z88" s="126">
        <f t="shared" si="19"/>
        <v>2.5543464288731124</v>
      </c>
      <c r="AA88" s="31"/>
    </row>
    <row r="89" spans="1:27" ht="15" customHeight="1" x14ac:dyDescent="0.15">
      <c r="A89" s="12"/>
      <c r="B89" s="2" t="s">
        <v>18</v>
      </c>
      <c r="C89" s="40"/>
      <c r="D89" s="41" t="s">
        <v>31</v>
      </c>
      <c r="E89" s="42"/>
      <c r="F89" s="126">
        <f t="shared" si="20"/>
        <v>10.161421964269522</v>
      </c>
      <c r="G89" s="126">
        <f t="shared" si="34"/>
        <v>2.1072796934865901</v>
      </c>
      <c r="H89" s="126">
        <f t="shared" si="21"/>
        <v>11.217271327968609</v>
      </c>
      <c r="I89" s="126">
        <f t="shared" si="22"/>
        <v>11.027682409234679</v>
      </c>
      <c r="J89" s="126">
        <f t="shared" si="23"/>
        <v>16.002824858757062</v>
      </c>
      <c r="K89" s="126">
        <f t="shared" si="35"/>
        <v>2.1072796934865901</v>
      </c>
      <c r="L89" s="126">
        <f t="shared" si="24"/>
        <v>10.672943072752583</v>
      </c>
      <c r="M89" s="126">
        <f t="shared" si="25"/>
        <v>10.957660858769639</v>
      </c>
      <c r="N89" s="126">
        <f t="shared" si="26"/>
        <v>7.3994924535862161</v>
      </c>
      <c r="O89" s="126"/>
      <c r="P89" s="126">
        <f t="shared" si="27"/>
        <v>14.88731089842544</v>
      </c>
      <c r="Q89" s="126">
        <f t="shared" si="28"/>
        <v>11.290063845487504</v>
      </c>
      <c r="R89" s="126">
        <f t="shared" si="29"/>
        <v>5.9183137471850156</v>
      </c>
      <c r="S89" s="126">
        <f t="shared" si="0"/>
        <v>0</v>
      </c>
      <c r="T89" s="126">
        <f t="shared" si="30"/>
        <v>2.1758191047531148</v>
      </c>
      <c r="U89" s="126">
        <f t="shared" si="31"/>
        <v>19.494370926328262</v>
      </c>
      <c r="V89" s="126">
        <f t="shared" si="32"/>
        <v>4.3625071194163434</v>
      </c>
      <c r="W89" s="126">
        <f t="shared" si="36"/>
        <v>2.0676043383282874</v>
      </c>
      <c r="X89" s="126">
        <f t="shared" si="17"/>
        <v>18.051465881449239</v>
      </c>
      <c r="Y89" s="126">
        <f t="shared" si="33"/>
        <v>5.81959067468844</v>
      </c>
      <c r="Z89" s="126">
        <f t="shared" si="19"/>
        <v>6.7059398195246818</v>
      </c>
      <c r="AA89" s="31"/>
    </row>
    <row r="90" spans="1:27" ht="15" customHeight="1" x14ac:dyDescent="0.15">
      <c r="A90" s="12"/>
      <c r="B90" s="2"/>
      <c r="C90" s="45"/>
      <c r="D90" s="46" t="s">
        <v>32</v>
      </c>
      <c r="E90" s="47"/>
      <c r="F90" s="57">
        <f t="shared" si="20"/>
        <v>2.3714518908134581</v>
      </c>
      <c r="G90" s="127">
        <f t="shared" si="34"/>
        <v>0</v>
      </c>
      <c r="H90" s="57">
        <f t="shared" si="21"/>
        <v>0.28711110402194806</v>
      </c>
      <c r="I90" s="57">
        <f t="shared" si="22"/>
        <v>0.59676678110891845</v>
      </c>
      <c r="J90" s="57">
        <f t="shared" si="23"/>
        <v>0.91807909604519777</v>
      </c>
      <c r="K90" s="127">
        <f t="shared" si="35"/>
        <v>0</v>
      </c>
      <c r="L90" s="57">
        <f t="shared" si="24"/>
        <v>0.3287786651036706</v>
      </c>
      <c r="M90" s="57">
        <f t="shared" si="25"/>
        <v>0.3630292392653795</v>
      </c>
      <c r="N90" s="57">
        <f t="shared" si="26"/>
        <v>3.0586349672766127</v>
      </c>
      <c r="O90" s="127"/>
      <c r="P90" s="57">
        <f t="shared" si="27"/>
        <v>6.1747452917567149E-3</v>
      </c>
      <c r="Q90" s="57">
        <f t="shared" si="28"/>
        <v>1.4726170233244571</v>
      </c>
      <c r="R90" s="57">
        <f t="shared" si="29"/>
        <v>2.2542231759176992</v>
      </c>
      <c r="S90" s="127">
        <f t="shared" si="0"/>
        <v>0</v>
      </c>
      <c r="T90" s="57">
        <f t="shared" si="30"/>
        <v>0</v>
      </c>
      <c r="U90" s="57">
        <f t="shared" si="31"/>
        <v>0.13167423793534794</v>
      </c>
      <c r="V90" s="57">
        <f t="shared" si="32"/>
        <v>0.49768110439098484</v>
      </c>
      <c r="W90" s="127">
        <f t="shared" si="36"/>
        <v>1.0845820718200283</v>
      </c>
      <c r="X90" s="57">
        <f t="shared" si="17"/>
        <v>2.2660350787351171</v>
      </c>
      <c r="Y90" s="57">
        <f t="shared" si="33"/>
        <v>0.75875590889557365</v>
      </c>
      <c r="Z90" s="57">
        <f t="shared" si="19"/>
        <v>1.110433706354832</v>
      </c>
      <c r="AA90" s="31"/>
    </row>
    <row r="91" spans="1:27" ht="15" customHeight="1" x14ac:dyDescent="0.15">
      <c r="A91" s="12" t="s">
        <v>18</v>
      </c>
      <c r="B91" s="7"/>
      <c r="C91" s="15"/>
      <c r="D91" s="25" t="s">
        <v>24</v>
      </c>
      <c r="E91" s="26"/>
      <c r="F91" s="130">
        <f t="shared" si="20"/>
        <v>75.491974245034925</v>
      </c>
      <c r="G91" s="130">
        <f t="shared" si="34"/>
        <v>70.88122605363985</v>
      </c>
      <c r="H91" s="130">
        <f t="shared" si="21"/>
        <v>40.33591999170568</v>
      </c>
      <c r="I91" s="130">
        <f t="shared" si="22"/>
        <v>45.683409477981129</v>
      </c>
      <c r="J91" s="130">
        <f t="shared" si="23"/>
        <v>68.262711864406782</v>
      </c>
      <c r="K91" s="130">
        <f t="shared" si="35"/>
        <v>70.88122605363985</v>
      </c>
      <c r="L91" s="130">
        <f t="shared" si="24"/>
        <v>39.151219869587514</v>
      </c>
      <c r="M91" s="130">
        <f t="shared" si="25"/>
        <v>41.05740827946402</v>
      </c>
      <c r="N91" s="130">
        <f t="shared" si="26"/>
        <v>78.910110858821952</v>
      </c>
      <c r="O91" s="130"/>
      <c r="P91" s="130">
        <f t="shared" si="27"/>
        <v>48.323556653288051</v>
      </c>
      <c r="Q91" s="130">
        <f t="shared" si="28"/>
        <v>63.017741987230906</v>
      </c>
      <c r="R91" s="130">
        <f t="shared" si="29"/>
        <v>58.757327342933621</v>
      </c>
      <c r="S91" s="130">
        <f t="shared" si="0"/>
        <v>21.458686315457658</v>
      </c>
      <c r="T91" s="130">
        <f t="shared" si="30"/>
        <v>15.383017997231194</v>
      </c>
      <c r="U91" s="130">
        <f t="shared" si="31"/>
        <v>58.437026795707418</v>
      </c>
      <c r="V91" s="130">
        <f t="shared" si="32"/>
        <v>49.003281711914518</v>
      </c>
      <c r="W91" s="130">
        <f t="shared" si="36"/>
        <v>68.955275361207981</v>
      </c>
      <c r="X91" s="130">
        <f t="shared" si="17"/>
        <v>68.121879400844961</v>
      </c>
      <c r="Y91" s="130">
        <f t="shared" si="33"/>
        <v>57.959550923936398</v>
      </c>
      <c r="Z91" s="130">
        <f t="shared" si="19"/>
        <v>49.796717361843093</v>
      </c>
      <c r="AA91" s="31"/>
    </row>
    <row r="92" spans="1:27" ht="15" customHeight="1" x14ac:dyDescent="0.15">
      <c r="A92" s="12"/>
      <c r="B92" s="2"/>
      <c r="C92" s="48"/>
      <c r="D92" s="49" t="s">
        <v>29</v>
      </c>
      <c r="E92" s="50"/>
      <c r="F92" s="131">
        <f t="shared" si="20"/>
        <v>0</v>
      </c>
      <c r="G92" s="131">
        <f t="shared" si="34"/>
        <v>0</v>
      </c>
      <c r="H92" s="131">
        <f t="shared" si="21"/>
        <v>3.0011085678738625</v>
      </c>
      <c r="I92" s="131">
        <f t="shared" si="22"/>
        <v>2.5431861804222651</v>
      </c>
      <c r="J92" s="131">
        <f t="shared" si="23"/>
        <v>0</v>
      </c>
      <c r="K92" s="131">
        <f t="shared" si="35"/>
        <v>0</v>
      </c>
      <c r="L92" s="131">
        <f t="shared" si="24"/>
        <v>3.3601362737196863</v>
      </c>
      <c r="M92" s="131">
        <f t="shared" si="25"/>
        <v>3.1414016010959371</v>
      </c>
      <c r="N92" s="131">
        <f t="shared" si="26"/>
        <v>0</v>
      </c>
      <c r="O92" s="131"/>
      <c r="P92" s="131">
        <f t="shared" si="27"/>
        <v>0.5804260574251312</v>
      </c>
      <c r="Q92" s="131">
        <f t="shared" si="28"/>
        <v>0.30158169976579291</v>
      </c>
      <c r="R92" s="131">
        <f t="shared" si="29"/>
        <v>10.868775600297285</v>
      </c>
      <c r="S92" s="131">
        <f t="shared" si="0"/>
        <v>7.0924780330194254E-2</v>
      </c>
      <c r="T92" s="131">
        <f t="shared" si="30"/>
        <v>41.508998615597598</v>
      </c>
      <c r="U92" s="131">
        <f t="shared" si="31"/>
        <v>3.5947066956349989</v>
      </c>
      <c r="V92" s="131">
        <f t="shared" si="32"/>
        <v>2.6131648178785496</v>
      </c>
      <c r="W92" s="131">
        <f t="shared" si="36"/>
        <v>5.3041045491127887</v>
      </c>
      <c r="X92" s="131">
        <f t="shared" si="17"/>
        <v>0.21764178722314687</v>
      </c>
      <c r="Y92" s="131">
        <f t="shared" si="33"/>
        <v>3.5305651052857754</v>
      </c>
      <c r="Z92" s="131">
        <f t="shared" si="19"/>
        <v>8.5351162952978719</v>
      </c>
      <c r="AA92" s="31"/>
    </row>
    <row r="93" spans="1:27" ht="15" customHeight="1" x14ac:dyDescent="0.15">
      <c r="A93" s="12"/>
      <c r="B93" s="3" t="s">
        <v>20</v>
      </c>
      <c r="C93" s="51"/>
      <c r="D93" s="41" t="s">
        <v>33</v>
      </c>
      <c r="E93" s="42"/>
      <c r="F93" s="126">
        <f t="shared" si="20"/>
        <v>0</v>
      </c>
      <c r="G93" s="126">
        <f t="shared" si="34"/>
        <v>0</v>
      </c>
      <c r="H93" s="126">
        <f t="shared" si="21"/>
        <v>0</v>
      </c>
      <c r="I93" s="126">
        <f t="shared" si="22"/>
        <v>0</v>
      </c>
      <c r="J93" s="126">
        <f t="shared" si="23"/>
        <v>0</v>
      </c>
      <c r="K93" s="126">
        <f t="shared" si="35"/>
        <v>0</v>
      </c>
      <c r="L93" s="126">
        <f t="shared" si="24"/>
        <v>0</v>
      </c>
      <c r="M93" s="126">
        <f t="shared" si="25"/>
        <v>0</v>
      </c>
      <c r="N93" s="126">
        <f t="shared" si="26"/>
        <v>0</v>
      </c>
      <c r="O93" s="126"/>
      <c r="P93" s="126">
        <f t="shared" si="27"/>
        <v>0</v>
      </c>
      <c r="Q93" s="126">
        <f t="shared" si="28"/>
        <v>0</v>
      </c>
      <c r="R93" s="126">
        <f t="shared" si="29"/>
        <v>0</v>
      </c>
      <c r="S93" s="126">
        <f t="shared" si="0"/>
        <v>0</v>
      </c>
      <c r="T93" s="126">
        <f t="shared" si="30"/>
        <v>0</v>
      </c>
      <c r="U93" s="126">
        <f t="shared" si="31"/>
        <v>0</v>
      </c>
      <c r="V93" s="126">
        <f t="shared" si="32"/>
        <v>0</v>
      </c>
      <c r="W93" s="126">
        <f t="shared" si="36"/>
        <v>0</v>
      </c>
      <c r="X93" s="126">
        <f t="shared" si="17"/>
        <v>0</v>
      </c>
      <c r="Y93" s="126">
        <f t="shared" si="33"/>
        <v>0</v>
      </c>
      <c r="Z93" s="126">
        <f t="shared" si="19"/>
        <v>0</v>
      </c>
      <c r="AA93" s="31"/>
    </row>
    <row r="94" spans="1:27" ht="15" customHeight="1" x14ac:dyDescent="0.15">
      <c r="A94" s="12"/>
      <c r="B94" s="3" t="s">
        <v>21</v>
      </c>
      <c r="C94" s="52"/>
      <c r="D94" s="46" t="s">
        <v>32</v>
      </c>
      <c r="E94" s="47"/>
      <c r="F94" s="57">
        <f t="shared" si="20"/>
        <v>0</v>
      </c>
      <c r="G94" s="57">
        <f t="shared" si="34"/>
        <v>0</v>
      </c>
      <c r="H94" s="57">
        <f t="shared" si="21"/>
        <v>2.5520987024173158E-2</v>
      </c>
      <c r="I94" s="57">
        <f t="shared" si="22"/>
        <v>2.1626882214592739E-2</v>
      </c>
      <c r="J94" s="57">
        <f t="shared" si="23"/>
        <v>0</v>
      </c>
      <c r="K94" s="57">
        <f t="shared" si="35"/>
        <v>0</v>
      </c>
      <c r="L94" s="57">
        <f t="shared" si="24"/>
        <v>2.9306176276650303E-2</v>
      </c>
      <c r="M94" s="57">
        <f t="shared" si="25"/>
        <v>2.7398433152104114E-2</v>
      </c>
      <c r="N94" s="57">
        <f t="shared" si="26"/>
        <v>0</v>
      </c>
      <c r="O94" s="57"/>
      <c r="P94" s="57">
        <f t="shared" si="27"/>
        <v>0</v>
      </c>
      <c r="Q94" s="57">
        <f t="shared" si="28"/>
        <v>0</v>
      </c>
      <c r="R94" s="57">
        <f t="shared" si="29"/>
        <v>0.25481551021776666</v>
      </c>
      <c r="S94" s="57">
        <f t="shared" si="0"/>
        <v>0</v>
      </c>
      <c r="T94" s="57">
        <f t="shared" si="30"/>
        <v>25.246885094600827</v>
      </c>
      <c r="U94" s="57">
        <f t="shared" si="31"/>
        <v>3.6407926789123706</v>
      </c>
      <c r="V94" s="57">
        <f t="shared" si="32"/>
        <v>2.5928236283257848</v>
      </c>
      <c r="W94" s="57">
        <f t="shared" si="36"/>
        <v>0</v>
      </c>
      <c r="X94" s="57">
        <f t="shared" si="17"/>
        <v>3.8407374215849446</v>
      </c>
      <c r="Y94" s="57">
        <f t="shared" si="33"/>
        <v>1.8566018478727975</v>
      </c>
      <c r="Z94" s="57">
        <f t="shared" si="19"/>
        <v>2.6066820674229931</v>
      </c>
      <c r="AA94" s="31"/>
    </row>
    <row r="95" spans="1:27" ht="15" customHeight="1" x14ac:dyDescent="0.15">
      <c r="A95" s="12"/>
      <c r="B95" s="7"/>
      <c r="C95" s="15"/>
      <c r="D95" s="19" t="s">
        <v>24</v>
      </c>
      <c r="E95" s="17"/>
      <c r="F95" s="128">
        <f t="shared" si="20"/>
        <v>0</v>
      </c>
      <c r="G95" s="128">
        <f t="shared" si="34"/>
        <v>0</v>
      </c>
      <c r="H95" s="128">
        <f t="shared" si="21"/>
        <v>3.0266295548980353</v>
      </c>
      <c r="I95" s="128">
        <f t="shared" si="22"/>
        <v>2.5648130626368575</v>
      </c>
      <c r="J95" s="128">
        <f t="shared" si="23"/>
        <v>0</v>
      </c>
      <c r="K95" s="128">
        <f t="shared" si="35"/>
        <v>0</v>
      </c>
      <c r="L95" s="128">
        <f t="shared" si="24"/>
        <v>3.3894424499963365</v>
      </c>
      <c r="M95" s="128">
        <f t="shared" si="25"/>
        <v>3.1688000342480414</v>
      </c>
      <c r="N95" s="128">
        <f t="shared" si="26"/>
        <v>0</v>
      </c>
      <c r="O95" s="128"/>
      <c r="P95" s="128">
        <f t="shared" si="27"/>
        <v>0.5804260574251312</v>
      </c>
      <c r="Q95" s="128">
        <f t="shared" si="28"/>
        <v>0.30158169976579291</v>
      </c>
      <c r="R95" s="128">
        <f t="shared" si="29"/>
        <v>11.123591110515052</v>
      </c>
      <c r="S95" s="128">
        <f t="shared" si="0"/>
        <v>7.0924780330194254E-2</v>
      </c>
      <c r="T95" s="128">
        <f t="shared" si="30"/>
        <v>66.755883710198432</v>
      </c>
      <c r="U95" s="128">
        <f t="shared" si="31"/>
        <v>7.2354993745473699</v>
      </c>
      <c r="V95" s="128">
        <f t="shared" si="32"/>
        <v>5.2059884462043344</v>
      </c>
      <c r="W95" s="128">
        <f t="shared" si="36"/>
        <v>5.3041045491127887</v>
      </c>
      <c r="X95" s="128">
        <f t="shared" si="17"/>
        <v>4.0583792088080912</v>
      </c>
      <c r="Y95" s="128">
        <f t="shared" si="33"/>
        <v>5.3871669531585731</v>
      </c>
      <c r="Z95" s="128">
        <f t="shared" si="19"/>
        <v>11.141798362720865</v>
      </c>
      <c r="AA95" s="31"/>
    </row>
    <row r="96" spans="1:27" ht="15" customHeight="1" x14ac:dyDescent="0.15">
      <c r="A96" s="12"/>
      <c r="B96" s="3" t="s">
        <v>20</v>
      </c>
      <c r="C96" s="53"/>
      <c r="D96" s="49" t="s">
        <v>29</v>
      </c>
      <c r="E96" s="50"/>
      <c r="F96" s="124">
        <f t="shared" si="20"/>
        <v>11.598802938242496</v>
      </c>
      <c r="G96" s="124">
        <f t="shared" si="34"/>
        <v>0</v>
      </c>
      <c r="H96" s="124">
        <f t="shared" si="21"/>
        <v>28.160016588641565</v>
      </c>
      <c r="I96" s="124">
        <f t="shared" si="22"/>
        <v>25.592035900624477</v>
      </c>
      <c r="J96" s="124">
        <f t="shared" si="23"/>
        <v>19.194915254237287</v>
      </c>
      <c r="K96" s="124">
        <f t="shared" si="35"/>
        <v>0</v>
      </c>
      <c r="L96" s="124">
        <f t="shared" si="24"/>
        <v>29.76500109898161</v>
      </c>
      <c r="M96" s="124">
        <f t="shared" si="25"/>
        <v>28.990967079070167</v>
      </c>
      <c r="N96" s="124">
        <f t="shared" si="26"/>
        <v>8.0072125016695601</v>
      </c>
      <c r="O96" s="124"/>
      <c r="P96" s="124">
        <f t="shared" si="27"/>
        <v>17.338684779252855</v>
      </c>
      <c r="Q96" s="124">
        <f t="shared" si="28"/>
        <v>12.855722031505662</v>
      </c>
      <c r="R96" s="124">
        <f t="shared" si="29"/>
        <v>11.278380356853475</v>
      </c>
      <c r="S96" s="124">
        <f t="shared" si="0"/>
        <v>0.15367035738208754</v>
      </c>
      <c r="T96" s="124">
        <f t="shared" si="30"/>
        <v>2.3073373327180432E-3</v>
      </c>
      <c r="U96" s="124">
        <f t="shared" si="31"/>
        <v>15.623148331029034</v>
      </c>
      <c r="V96" s="124">
        <f t="shared" si="32"/>
        <v>6.25016950991294</v>
      </c>
      <c r="W96" s="124">
        <f t="shared" si="36"/>
        <v>8.7303108113287085</v>
      </c>
      <c r="X96" s="124">
        <f t="shared" si="17"/>
        <v>12.48239662015107</v>
      </c>
      <c r="Y96" s="124">
        <f t="shared" si="33"/>
        <v>8.4020466265577998</v>
      </c>
      <c r="Z96" s="124">
        <f t="shared" si="19"/>
        <v>12.96509855627091</v>
      </c>
      <c r="AA96" s="31"/>
    </row>
    <row r="97" spans="1:27" ht="15" customHeight="1" x14ac:dyDescent="0.15">
      <c r="A97" s="12"/>
      <c r="B97" s="3" t="s">
        <v>22</v>
      </c>
      <c r="C97" s="52"/>
      <c r="D97" s="46" t="s">
        <v>32</v>
      </c>
      <c r="E97" s="47"/>
      <c r="F97" s="57">
        <f t="shared" si="20"/>
        <v>8.719506665457514</v>
      </c>
      <c r="G97" s="57">
        <f t="shared" si="34"/>
        <v>22.030651340996169</v>
      </c>
      <c r="H97" s="57">
        <f t="shared" si="21"/>
        <v>12.172713279686091</v>
      </c>
      <c r="I97" s="57">
        <f t="shared" si="22"/>
        <v>11.692709037333406</v>
      </c>
      <c r="J97" s="57">
        <f t="shared" si="23"/>
        <v>4.6751412429378529</v>
      </c>
      <c r="K97" s="57">
        <f t="shared" si="35"/>
        <v>22.030651340996169</v>
      </c>
      <c r="L97" s="57">
        <f t="shared" si="24"/>
        <v>12.167558062861747</v>
      </c>
      <c r="M97" s="57">
        <f t="shared" si="25"/>
        <v>11.757352626396678</v>
      </c>
      <c r="N97" s="57">
        <f t="shared" si="26"/>
        <v>10.631761720315213</v>
      </c>
      <c r="O97" s="57"/>
      <c r="P97" s="57">
        <f t="shared" si="27"/>
        <v>12.207471441803026</v>
      </c>
      <c r="Q97" s="57">
        <f t="shared" si="28"/>
        <v>11.450479643235266</v>
      </c>
      <c r="R97" s="57">
        <f t="shared" si="29"/>
        <v>6.1910110475935021</v>
      </c>
      <c r="S97" s="57">
        <f t="shared" si="0"/>
        <v>0</v>
      </c>
      <c r="T97" s="57">
        <f t="shared" si="30"/>
        <v>0</v>
      </c>
      <c r="U97" s="57">
        <f t="shared" si="31"/>
        <v>1.0533939034827835</v>
      </c>
      <c r="V97" s="57">
        <f t="shared" si="32"/>
        <v>3.4796994928263407</v>
      </c>
      <c r="W97" s="57">
        <f t="shared" si="36"/>
        <v>0.20695205610700187</v>
      </c>
      <c r="X97" s="57">
        <f t="shared" si="17"/>
        <v>9.7554730508257599</v>
      </c>
      <c r="Y97" s="57">
        <f t="shared" si="33"/>
        <v>2.4145896003437901</v>
      </c>
      <c r="Z97" s="57">
        <f t="shared" si="19"/>
        <v>5.8718750114771137</v>
      </c>
    </row>
    <row r="98" spans="1:27" ht="15" customHeight="1" x14ac:dyDescent="0.15">
      <c r="A98" s="2"/>
      <c r="B98" s="3" t="s">
        <v>23</v>
      </c>
      <c r="C98" s="20"/>
      <c r="D98" s="19" t="s">
        <v>24</v>
      </c>
      <c r="E98" s="18"/>
      <c r="F98" s="128">
        <f t="shared" si="20"/>
        <v>20.318309603700012</v>
      </c>
      <c r="G98" s="129">
        <f t="shared" si="34"/>
        <v>22.030651340996169</v>
      </c>
      <c r="H98" s="128">
        <f t="shared" si="21"/>
        <v>40.332729868327654</v>
      </c>
      <c r="I98" s="128">
        <f t="shared" si="22"/>
        <v>37.284744937957882</v>
      </c>
      <c r="J98" s="128">
        <f t="shared" si="23"/>
        <v>23.870056497175142</v>
      </c>
      <c r="K98" s="128">
        <f t="shared" si="35"/>
        <v>22.030651340996169</v>
      </c>
      <c r="L98" s="128">
        <f t="shared" si="24"/>
        <v>41.932559161843358</v>
      </c>
      <c r="M98" s="128">
        <f t="shared" si="25"/>
        <v>40.748319705466841</v>
      </c>
      <c r="N98" s="128">
        <f t="shared" si="26"/>
        <v>18.638974221984775</v>
      </c>
      <c r="O98" s="128"/>
      <c r="P98" s="128">
        <f t="shared" si="27"/>
        <v>29.546156221055881</v>
      </c>
      <c r="Q98" s="128">
        <f t="shared" si="28"/>
        <v>24.30620167474093</v>
      </c>
      <c r="R98" s="128">
        <f t="shared" si="29"/>
        <v>17.469391404446977</v>
      </c>
      <c r="S98" s="128">
        <f t="shared" si="0"/>
        <v>0.15367035738208754</v>
      </c>
      <c r="T98" s="128">
        <f t="shared" si="30"/>
        <v>2.3073373327180432E-3</v>
      </c>
      <c r="U98" s="128">
        <f t="shared" si="31"/>
        <v>16.676542234511817</v>
      </c>
      <c r="V98" s="128">
        <f t="shared" si="32"/>
        <v>9.7298690027392816</v>
      </c>
      <c r="W98" s="128">
        <f t="shared" si="36"/>
        <v>8.9372628674357113</v>
      </c>
      <c r="X98" s="128">
        <f t="shared" si="17"/>
        <v>22.237869670976828</v>
      </c>
      <c r="Y98" s="128">
        <f t="shared" si="33"/>
        <v>10.81663622690159</v>
      </c>
      <c r="Z98" s="128">
        <f t="shared" si="19"/>
        <v>18.836973567748025</v>
      </c>
      <c r="AA98" s="31"/>
    </row>
    <row r="99" spans="1:27" ht="15" customHeight="1" x14ac:dyDescent="0.15">
      <c r="A99" s="158" t="s">
        <v>47</v>
      </c>
      <c r="B99" s="151"/>
      <c r="C99" s="151"/>
      <c r="D99" s="151"/>
      <c r="E99" s="152"/>
      <c r="F99" s="128">
        <f t="shared" si="20"/>
        <v>99.941053777092606</v>
      </c>
      <c r="G99" s="128">
        <f t="shared" si="34"/>
        <v>100</v>
      </c>
      <c r="H99" s="128">
        <f t="shared" si="21"/>
        <v>87.005032419628819</v>
      </c>
      <c r="I99" s="128">
        <f t="shared" si="22"/>
        <v>88.978400151388172</v>
      </c>
      <c r="J99" s="128">
        <f t="shared" si="23"/>
        <v>99.971751412429384</v>
      </c>
      <c r="K99" s="128">
        <f t="shared" si="35"/>
        <v>100</v>
      </c>
      <c r="L99" s="128">
        <f t="shared" si="24"/>
        <v>87.930434464063296</v>
      </c>
      <c r="M99" s="128">
        <f t="shared" si="25"/>
        <v>88.713557943405107</v>
      </c>
      <c r="N99" s="128">
        <f t="shared" si="26"/>
        <v>99.926539334847064</v>
      </c>
      <c r="O99" s="128"/>
      <c r="P99" s="128">
        <f t="shared" si="27"/>
        <v>80.765668416177832</v>
      </c>
      <c r="Q99" s="128">
        <f t="shared" si="28"/>
        <v>89.970804324809905</v>
      </c>
      <c r="R99" s="128">
        <f t="shared" si="29"/>
        <v>96.464434795728494</v>
      </c>
      <c r="S99" s="128">
        <f t="shared" si="0"/>
        <v>21.699042515465539</v>
      </c>
      <c r="T99" s="128">
        <f t="shared" si="30"/>
        <v>93.758652514997692</v>
      </c>
      <c r="U99" s="128">
        <f t="shared" si="31"/>
        <v>90.163934426229503</v>
      </c>
      <c r="V99" s="128">
        <f t="shared" si="32"/>
        <v>67.401209622738747</v>
      </c>
      <c r="W99" s="128">
        <f t="shared" si="36"/>
        <v>83.204307668723416</v>
      </c>
      <c r="X99" s="128">
        <f t="shared" si="17"/>
        <v>96.978619895019847</v>
      </c>
      <c r="Y99" s="128">
        <f t="shared" si="33"/>
        <v>76.811613665663941</v>
      </c>
      <c r="Z99" s="128">
        <f t="shared" si="19"/>
        <v>85.356304699923967</v>
      </c>
      <c r="AA99" s="31"/>
    </row>
    <row r="100" spans="1:27" ht="15" customHeight="1" x14ac:dyDescent="0.15">
      <c r="A100" s="10"/>
      <c r="B100" s="10"/>
      <c r="C100" s="48"/>
      <c r="D100" s="38" t="s">
        <v>34</v>
      </c>
      <c r="E100" s="39"/>
      <c r="F100" s="124">
        <f t="shared" si="20"/>
        <v>0</v>
      </c>
      <c r="G100" s="124">
        <f>100/$G$59*G36</f>
        <v>0</v>
      </c>
      <c r="H100" s="124">
        <f t="shared" si="21"/>
        <v>0.73851356201201079</v>
      </c>
      <c r="I100" s="124">
        <f t="shared" si="22"/>
        <v>0.6258279040847774</v>
      </c>
      <c r="J100" s="124">
        <f t="shared" si="23"/>
        <v>0</v>
      </c>
      <c r="K100" s="124">
        <f>100/$K$59*K36</f>
        <v>0</v>
      </c>
      <c r="L100" s="124">
        <f t="shared" si="24"/>
        <v>0.53209026302293205</v>
      </c>
      <c r="M100" s="124">
        <f t="shared" si="25"/>
        <v>0.49745280191789032</v>
      </c>
      <c r="N100" s="124">
        <f t="shared" si="26"/>
        <v>0</v>
      </c>
      <c r="O100" s="124"/>
      <c r="P100" s="124">
        <f t="shared" si="27"/>
        <v>2.1302871256560665</v>
      </c>
      <c r="Q100" s="124">
        <f t="shared" si="28"/>
        <v>1.1068690044595593</v>
      </c>
      <c r="R100" s="124">
        <f t="shared" si="29"/>
        <v>0.43363341212497136</v>
      </c>
      <c r="S100" s="124">
        <f t="shared" si="0"/>
        <v>0</v>
      </c>
      <c r="T100" s="124">
        <f t="shared" si="30"/>
        <v>0</v>
      </c>
      <c r="U100" s="124">
        <f t="shared" si="31"/>
        <v>0</v>
      </c>
      <c r="V100" s="124">
        <f t="shared" si="32"/>
        <v>0</v>
      </c>
      <c r="W100" s="124">
        <f t="shared" si="36"/>
        <v>0</v>
      </c>
      <c r="X100" s="124">
        <f t="shared" si="17"/>
        <v>0</v>
      </c>
      <c r="Y100" s="124">
        <f t="shared" si="33"/>
        <v>0</v>
      </c>
      <c r="Z100" s="124">
        <f t="shared" si="19"/>
        <v>0.31254476074349657</v>
      </c>
      <c r="AA100" s="31"/>
    </row>
    <row r="101" spans="1:27" ht="15" customHeight="1" x14ac:dyDescent="0.15">
      <c r="A101" s="2"/>
      <c r="C101" s="40"/>
      <c r="D101" s="41" t="s">
        <v>35</v>
      </c>
      <c r="E101" s="42"/>
      <c r="F101" s="126">
        <f t="shared" si="20"/>
        <v>0</v>
      </c>
      <c r="G101" s="126">
        <f t="shared" si="34"/>
        <v>0</v>
      </c>
      <c r="H101" s="126">
        <f t="shared" si="21"/>
        <v>7.975308445054112E-4</v>
      </c>
      <c r="I101" s="126">
        <f t="shared" si="22"/>
        <v>6.7584006920602311E-4</v>
      </c>
      <c r="J101" s="126">
        <f t="shared" si="23"/>
        <v>0</v>
      </c>
      <c r="K101" s="126">
        <f t="shared" si="35"/>
        <v>0</v>
      </c>
      <c r="L101" s="126">
        <f t="shared" si="24"/>
        <v>9.1581800864532197E-4</v>
      </c>
      <c r="M101" s="126">
        <f t="shared" si="25"/>
        <v>8.5620103600325356E-4</v>
      </c>
      <c r="N101" s="126">
        <f t="shared" si="26"/>
        <v>0</v>
      </c>
      <c r="O101" s="126"/>
      <c r="P101" s="126">
        <f t="shared" si="27"/>
        <v>0</v>
      </c>
      <c r="Q101" s="126">
        <f t="shared" si="28"/>
        <v>0</v>
      </c>
      <c r="R101" s="126">
        <f t="shared" si="29"/>
        <v>0</v>
      </c>
      <c r="S101" s="126">
        <f t="shared" si="0"/>
        <v>0</v>
      </c>
      <c r="T101" s="126">
        <f t="shared" si="30"/>
        <v>0</v>
      </c>
      <c r="U101" s="126">
        <f t="shared" si="31"/>
        <v>0</v>
      </c>
      <c r="V101" s="126">
        <f t="shared" si="32"/>
        <v>0</v>
      </c>
      <c r="W101" s="126">
        <f t="shared" si="36"/>
        <v>0</v>
      </c>
      <c r="X101" s="126">
        <f t="shared" si="17"/>
        <v>0</v>
      </c>
      <c r="Y101" s="126">
        <f t="shared" si="33"/>
        <v>0</v>
      </c>
      <c r="Z101" s="126">
        <f t="shared" si="19"/>
        <v>1.8363381947326474E-4</v>
      </c>
      <c r="AA101" s="31"/>
    </row>
    <row r="102" spans="1:27" ht="15" customHeight="1" x14ac:dyDescent="0.15">
      <c r="A102" s="2"/>
      <c r="B102" s="2" t="s">
        <v>25</v>
      </c>
      <c r="C102" s="60"/>
      <c r="D102" s="61" t="s">
        <v>46</v>
      </c>
      <c r="E102" s="62"/>
      <c r="F102" s="132">
        <f t="shared" si="20"/>
        <v>0</v>
      </c>
      <c r="G102" s="132">
        <f>100/$G$59*G38</f>
        <v>0</v>
      </c>
      <c r="H102" s="132">
        <f t="shared" si="21"/>
        <v>0.73931109285651619</v>
      </c>
      <c r="I102" s="132">
        <f t="shared" si="22"/>
        <v>0.62650374415398347</v>
      </c>
      <c r="J102" s="132">
        <f t="shared" si="23"/>
        <v>0</v>
      </c>
      <c r="K102" s="132">
        <f>100/$K$59*K38</f>
        <v>0</v>
      </c>
      <c r="L102" s="132">
        <f t="shared" si="24"/>
        <v>0.53300608103157743</v>
      </c>
      <c r="M102" s="132">
        <f t="shared" si="25"/>
        <v>0.49830900295389358</v>
      </c>
      <c r="N102" s="132">
        <f t="shared" si="26"/>
        <v>0</v>
      </c>
      <c r="O102" s="132"/>
      <c r="P102" s="132">
        <f t="shared" si="27"/>
        <v>2.1302871256560665</v>
      </c>
      <c r="Q102" s="132">
        <f t="shared" si="28"/>
        <v>1.1068690044595593</v>
      </c>
      <c r="R102" s="132">
        <f t="shared" si="29"/>
        <v>0.43363341212497136</v>
      </c>
      <c r="S102" s="132">
        <f t="shared" si="0"/>
        <v>0</v>
      </c>
      <c r="T102" s="132">
        <f t="shared" si="30"/>
        <v>0</v>
      </c>
      <c r="U102" s="132">
        <f t="shared" si="31"/>
        <v>0</v>
      </c>
      <c r="V102" s="132">
        <f t="shared" si="32"/>
        <v>0</v>
      </c>
      <c r="W102" s="132">
        <f t="shared" si="36"/>
        <v>0</v>
      </c>
      <c r="X102" s="132">
        <f t="shared" si="17"/>
        <v>0</v>
      </c>
      <c r="Y102" s="132">
        <f t="shared" si="33"/>
        <v>0</v>
      </c>
      <c r="Z102" s="132">
        <f t="shared" si="19"/>
        <v>0.31272839456296986</v>
      </c>
      <c r="AA102" s="31"/>
    </row>
    <row r="103" spans="1:27" ht="15" customHeight="1" x14ac:dyDescent="0.15">
      <c r="A103" s="2"/>
      <c r="B103" s="2" t="s">
        <v>19</v>
      </c>
      <c r="C103" s="54"/>
      <c r="D103" s="49" t="s">
        <v>36</v>
      </c>
      <c r="E103" s="50"/>
      <c r="F103" s="133">
        <f t="shared" si="20"/>
        <v>0</v>
      </c>
      <c r="G103" s="133">
        <f t="shared" ref="G103:G122" si="37">100/$G$59*G39</f>
        <v>0</v>
      </c>
      <c r="H103" s="133">
        <f t="shared" si="21"/>
        <v>7.09802451609816E-2</v>
      </c>
      <c r="I103" s="133">
        <f t="shared" si="22"/>
        <v>6.0149766159336059E-2</v>
      </c>
      <c r="J103" s="133">
        <f t="shared" si="23"/>
        <v>0</v>
      </c>
      <c r="K103" s="133">
        <f t="shared" ref="K103:K122" si="38">100/$K$59*K39</f>
        <v>0</v>
      </c>
      <c r="L103" s="133">
        <f t="shared" si="24"/>
        <v>6.6854714631108508E-2</v>
      </c>
      <c r="M103" s="133">
        <f t="shared" si="25"/>
        <v>6.2502675628237511E-2</v>
      </c>
      <c r="N103" s="133">
        <f t="shared" si="26"/>
        <v>0</v>
      </c>
      <c r="O103" s="133"/>
      <c r="P103" s="133">
        <f t="shared" si="27"/>
        <v>9.8795924668107438E-2</v>
      </c>
      <c r="Q103" s="133">
        <f t="shared" si="28"/>
        <v>5.1333055279283904E-2</v>
      </c>
      <c r="R103" s="133">
        <f t="shared" si="29"/>
        <v>6.0351041893681581E-2</v>
      </c>
      <c r="S103" s="133">
        <f t="shared" si="0"/>
        <v>3.9402655738996805E-3</v>
      </c>
      <c r="T103" s="133">
        <f t="shared" si="30"/>
        <v>0.44531610521458237</v>
      </c>
      <c r="U103" s="133">
        <f t="shared" si="31"/>
        <v>0.2435973401803937</v>
      </c>
      <c r="V103" s="133">
        <f t="shared" si="32"/>
        <v>0.28342057443519297</v>
      </c>
      <c r="W103" s="133">
        <f t="shared" si="36"/>
        <v>0</v>
      </c>
      <c r="X103" s="133">
        <f t="shared" ref="X103:X123" si="39">100/$X$59*X39</f>
        <v>1.2802458071949815E-2</v>
      </c>
      <c r="Y103" s="133">
        <f t="shared" si="33"/>
        <v>0.16585195530726254</v>
      </c>
      <c r="Z103" s="133">
        <f t="shared" si="19"/>
        <v>0.11715837682394291</v>
      </c>
      <c r="AA103" s="31"/>
    </row>
    <row r="104" spans="1:27" ht="15" customHeight="1" x14ac:dyDescent="0.15">
      <c r="A104" s="2" t="s">
        <v>25</v>
      </c>
      <c r="B104" s="2" t="s">
        <v>15</v>
      </c>
      <c r="C104" s="40"/>
      <c r="D104" s="41" t="s">
        <v>37</v>
      </c>
      <c r="E104" s="42"/>
      <c r="F104" s="126">
        <f t="shared" si="20"/>
        <v>0</v>
      </c>
      <c r="G104" s="126">
        <f t="shared" si="37"/>
        <v>0</v>
      </c>
      <c r="H104" s="126">
        <f t="shared" si="21"/>
        <v>0</v>
      </c>
      <c r="I104" s="126">
        <f t="shared" si="22"/>
        <v>0</v>
      </c>
      <c r="J104" s="126">
        <f t="shared" si="23"/>
        <v>0</v>
      </c>
      <c r="K104" s="126">
        <f t="shared" si="38"/>
        <v>0</v>
      </c>
      <c r="L104" s="126">
        <f t="shared" si="24"/>
        <v>0</v>
      </c>
      <c r="M104" s="126">
        <f t="shared" si="25"/>
        <v>0</v>
      </c>
      <c r="N104" s="126">
        <f t="shared" si="26"/>
        <v>0</v>
      </c>
      <c r="O104" s="126"/>
      <c r="P104" s="126">
        <f t="shared" si="27"/>
        <v>0</v>
      </c>
      <c r="Q104" s="126">
        <f t="shared" si="28"/>
        <v>0</v>
      </c>
      <c r="R104" s="126">
        <f t="shared" si="29"/>
        <v>0</v>
      </c>
      <c r="S104" s="126">
        <f t="shared" si="0"/>
        <v>0</v>
      </c>
      <c r="T104" s="126">
        <f t="shared" si="30"/>
        <v>0</v>
      </c>
      <c r="U104" s="126">
        <f t="shared" si="31"/>
        <v>0</v>
      </c>
      <c r="V104" s="126">
        <f t="shared" si="32"/>
        <v>0</v>
      </c>
      <c r="W104" s="126">
        <f t="shared" si="36"/>
        <v>0</v>
      </c>
      <c r="X104" s="126">
        <f t="shared" si="39"/>
        <v>0</v>
      </c>
      <c r="Y104" s="126">
        <f t="shared" si="33"/>
        <v>0</v>
      </c>
      <c r="Z104" s="126">
        <f t="shared" si="19"/>
        <v>0</v>
      </c>
      <c r="AA104" s="31"/>
    </row>
    <row r="105" spans="1:27" ht="15" customHeight="1" x14ac:dyDescent="0.15">
      <c r="A105" s="2"/>
      <c r="B105" s="2" t="s">
        <v>17</v>
      </c>
      <c r="C105" s="40"/>
      <c r="D105" s="41" t="s">
        <v>38</v>
      </c>
      <c r="E105" s="42"/>
      <c r="F105" s="126">
        <f t="shared" si="20"/>
        <v>0</v>
      </c>
      <c r="G105" s="126">
        <f t="shared" si="37"/>
        <v>0</v>
      </c>
      <c r="H105" s="126">
        <f t="shared" si="21"/>
        <v>1.6748147734613635E-2</v>
      </c>
      <c r="I105" s="126">
        <f t="shared" si="22"/>
        <v>1.4192641453326485E-2</v>
      </c>
      <c r="J105" s="126">
        <f t="shared" si="23"/>
        <v>0</v>
      </c>
      <c r="K105" s="126">
        <f t="shared" si="38"/>
        <v>0</v>
      </c>
      <c r="L105" s="126">
        <f t="shared" si="24"/>
        <v>1.9232178181551762E-2</v>
      </c>
      <c r="M105" s="126">
        <f t="shared" si="25"/>
        <v>1.7980221756068324E-2</v>
      </c>
      <c r="N105" s="126">
        <f t="shared" si="26"/>
        <v>0</v>
      </c>
      <c r="O105" s="126"/>
      <c r="P105" s="126">
        <f t="shared" si="27"/>
        <v>0</v>
      </c>
      <c r="Q105" s="126">
        <f t="shared" si="28"/>
        <v>0</v>
      </c>
      <c r="R105" s="126">
        <f t="shared" si="29"/>
        <v>5.4762982459081434E-2</v>
      </c>
      <c r="S105" s="126">
        <f t="shared" si="0"/>
        <v>1.505181449229678</v>
      </c>
      <c r="T105" s="126">
        <f t="shared" si="30"/>
        <v>5.7868020304568528</v>
      </c>
      <c r="U105" s="126">
        <f t="shared" si="31"/>
        <v>0</v>
      </c>
      <c r="V105" s="126">
        <f t="shared" si="32"/>
        <v>8.1364758211060189E-3</v>
      </c>
      <c r="W105" s="126">
        <f t="shared" si="36"/>
        <v>0</v>
      </c>
      <c r="X105" s="126">
        <f t="shared" si="39"/>
        <v>0</v>
      </c>
      <c r="Y105" s="126">
        <f t="shared" si="33"/>
        <v>4.0287924366136652E-3</v>
      </c>
      <c r="Z105" s="126">
        <f t="shared" si="19"/>
        <v>0.55365596571189324</v>
      </c>
      <c r="AA105" s="31"/>
    </row>
    <row r="106" spans="1:27" ht="15" customHeight="1" x14ac:dyDescent="0.15">
      <c r="A106" s="2"/>
      <c r="B106" s="2" t="s">
        <v>18</v>
      </c>
      <c r="C106" s="55"/>
      <c r="D106" s="41" t="s">
        <v>39</v>
      </c>
      <c r="E106" s="42"/>
      <c r="F106" s="126">
        <f t="shared" si="20"/>
        <v>0</v>
      </c>
      <c r="G106" s="126">
        <f t="shared" si="37"/>
        <v>0</v>
      </c>
      <c r="H106" s="126">
        <f t="shared" si="21"/>
        <v>0</v>
      </c>
      <c r="I106" s="126">
        <f t="shared" si="22"/>
        <v>0</v>
      </c>
      <c r="J106" s="126">
        <f t="shared" si="23"/>
        <v>0</v>
      </c>
      <c r="K106" s="126">
        <f t="shared" si="38"/>
        <v>0</v>
      </c>
      <c r="L106" s="126">
        <f t="shared" si="24"/>
        <v>0</v>
      </c>
      <c r="M106" s="126">
        <f t="shared" si="25"/>
        <v>0</v>
      </c>
      <c r="N106" s="126">
        <f t="shared" si="26"/>
        <v>0</v>
      </c>
      <c r="O106" s="126"/>
      <c r="P106" s="126">
        <f t="shared" si="27"/>
        <v>0</v>
      </c>
      <c r="Q106" s="126">
        <f t="shared" si="28"/>
        <v>0</v>
      </c>
      <c r="R106" s="126">
        <f t="shared" si="29"/>
        <v>2.7940297173000735E-3</v>
      </c>
      <c r="S106" s="126">
        <f t="shared" si="0"/>
        <v>0</v>
      </c>
      <c r="T106" s="126">
        <f t="shared" si="30"/>
        <v>0</v>
      </c>
      <c r="U106" s="126">
        <f t="shared" si="31"/>
        <v>0</v>
      </c>
      <c r="V106" s="126">
        <f t="shared" si="32"/>
        <v>0</v>
      </c>
      <c r="W106" s="126">
        <f t="shared" si="36"/>
        <v>0</v>
      </c>
      <c r="X106" s="126">
        <f t="shared" si="39"/>
        <v>0</v>
      </c>
      <c r="Y106" s="126">
        <f t="shared" si="33"/>
        <v>0</v>
      </c>
      <c r="Z106" s="126">
        <f t="shared" si="19"/>
        <v>9.181690973663237E-4</v>
      </c>
      <c r="AA106" s="31"/>
    </row>
    <row r="107" spans="1:27" ht="15" customHeight="1" x14ac:dyDescent="0.15">
      <c r="A107" s="2"/>
      <c r="B107" s="2"/>
      <c r="C107" s="45"/>
      <c r="D107" s="46" t="s">
        <v>32</v>
      </c>
      <c r="E107" s="47"/>
      <c r="F107" s="127">
        <f t="shared" si="20"/>
        <v>0</v>
      </c>
      <c r="G107" s="127">
        <f t="shared" si="37"/>
        <v>0</v>
      </c>
      <c r="H107" s="57">
        <f t="shared" si="21"/>
        <v>0</v>
      </c>
      <c r="I107" s="57">
        <f t="shared" si="22"/>
        <v>0</v>
      </c>
      <c r="J107" s="57">
        <f t="shared" si="23"/>
        <v>0</v>
      </c>
      <c r="K107" s="57">
        <f t="shared" si="38"/>
        <v>0</v>
      </c>
      <c r="L107" s="57">
        <f t="shared" si="24"/>
        <v>0</v>
      </c>
      <c r="M107" s="57">
        <f t="shared" si="25"/>
        <v>0</v>
      </c>
      <c r="N107" s="57">
        <f t="shared" si="26"/>
        <v>0</v>
      </c>
      <c r="O107" s="57"/>
      <c r="P107" s="127">
        <f t="shared" si="27"/>
        <v>0</v>
      </c>
      <c r="Q107" s="127">
        <f t="shared" si="28"/>
        <v>0</v>
      </c>
      <c r="R107" s="57">
        <f t="shared" si="29"/>
        <v>0</v>
      </c>
      <c r="S107" s="127">
        <f t="shared" si="0"/>
        <v>0</v>
      </c>
      <c r="T107" s="127">
        <f t="shared" si="30"/>
        <v>0</v>
      </c>
      <c r="U107" s="57">
        <f t="shared" si="31"/>
        <v>0</v>
      </c>
      <c r="V107" s="127">
        <f t="shared" si="32"/>
        <v>0</v>
      </c>
      <c r="W107" s="127">
        <f t="shared" si="36"/>
        <v>0</v>
      </c>
      <c r="X107" s="127">
        <f t="shared" si="39"/>
        <v>0</v>
      </c>
      <c r="Y107" s="57">
        <f t="shared" si="33"/>
        <v>0</v>
      </c>
      <c r="Z107" s="57">
        <f t="shared" si="19"/>
        <v>0</v>
      </c>
      <c r="AA107" s="31"/>
    </row>
    <row r="108" spans="1:27" ht="15" customHeight="1" x14ac:dyDescent="0.15">
      <c r="A108" s="2"/>
      <c r="B108" s="7"/>
      <c r="C108" s="15"/>
      <c r="D108" s="25" t="s">
        <v>24</v>
      </c>
      <c r="E108" s="26"/>
      <c r="F108" s="130">
        <f t="shared" si="20"/>
        <v>0</v>
      </c>
      <c r="G108" s="130">
        <f t="shared" si="37"/>
        <v>0</v>
      </c>
      <c r="H108" s="130">
        <f t="shared" si="21"/>
        <v>0.82703948575211139</v>
      </c>
      <c r="I108" s="130">
        <f t="shared" si="22"/>
        <v>0.700846151766646</v>
      </c>
      <c r="J108" s="130">
        <f t="shared" si="23"/>
        <v>0</v>
      </c>
      <c r="K108" s="130">
        <f t="shared" si="38"/>
        <v>0</v>
      </c>
      <c r="L108" s="130">
        <f t="shared" si="24"/>
        <v>0.61909297384423767</v>
      </c>
      <c r="M108" s="130">
        <f t="shared" si="25"/>
        <v>0.57879190033819938</v>
      </c>
      <c r="N108" s="130">
        <f t="shared" si="26"/>
        <v>0</v>
      </c>
      <c r="O108" s="129"/>
      <c r="P108" s="130">
        <f t="shared" si="27"/>
        <v>2.2290830503241739</v>
      </c>
      <c r="Q108" s="130">
        <f t="shared" si="28"/>
        <v>1.1582020597388432</v>
      </c>
      <c r="R108" s="130">
        <f t="shared" si="29"/>
        <v>0.55154146619503441</v>
      </c>
      <c r="S108" s="130">
        <f t="shared" si="0"/>
        <v>1.5091217148035776</v>
      </c>
      <c r="T108" s="130">
        <f t="shared" si="30"/>
        <v>6.2321181356714348</v>
      </c>
      <c r="U108" s="130">
        <f t="shared" si="31"/>
        <v>0.2435973401803937</v>
      </c>
      <c r="V108" s="130">
        <f t="shared" si="32"/>
        <v>0.29155705025629902</v>
      </c>
      <c r="W108" s="130">
        <f t="shared" si="36"/>
        <v>0</v>
      </c>
      <c r="X108" s="130">
        <f t="shared" si="39"/>
        <v>1.2802458071949815E-2</v>
      </c>
      <c r="Y108" s="130">
        <f t="shared" si="33"/>
        <v>0.16988074774387621</v>
      </c>
      <c r="Z108" s="130">
        <f t="shared" si="19"/>
        <v>0.98446090619617233</v>
      </c>
      <c r="AA108" s="31"/>
    </row>
    <row r="109" spans="1:27" ht="15" customHeight="1" x14ac:dyDescent="0.15">
      <c r="A109" s="2"/>
      <c r="B109" s="2"/>
      <c r="C109" s="48"/>
      <c r="D109" s="49" t="s">
        <v>36</v>
      </c>
      <c r="E109" s="50"/>
      <c r="F109" s="131">
        <f t="shared" si="20"/>
        <v>0</v>
      </c>
      <c r="G109" s="131">
        <f t="shared" si="37"/>
        <v>0</v>
      </c>
      <c r="H109" s="131">
        <f t="shared" si="21"/>
        <v>0.98973577803121526</v>
      </c>
      <c r="I109" s="131">
        <f t="shared" si="22"/>
        <v>0.83871752588467463</v>
      </c>
      <c r="J109" s="131">
        <f t="shared" si="23"/>
        <v>0</v>
      </c>
      <c r="K109" s="131">
        <f t="shared" si="38"/>
        <v>0</v>
      </c>
      <c r="L109" s="131">
        <f t="shared" si="24"/>
        <v>1.0202212616308888</v>
      </c>
      <c r="M109" s="131">
        <f t="shared" si="25"/>
        <v>0.95380795410762442</v>
      </c>
      <c r="N109" s="131">
        <f t="shared" si="26"/>
        <v>0</v>
      </c>
      <c r="O109" s="131"/>
      <c r="P109" s="131">
        <f t="shared" si="27"/>
        <v>0.78419265205310273</v>
      </c>
      <c r="Q109" s="131">
        <f t="shared" si="28"/>
        <v>0.40745612627931599</v>
      </c>
      <c r="R109" s="131">
        <f t="shared" si="29"/>
        <v>0.32187222343296845</v>
      </c>
      <c r="S109" s="131">
        <f t="shared" si="0"/>
        <v>1.8085818984199533</v>
      </c>
      <c r="T109" s="131">
        <f t="shared" si="30"/>
        <v>0</v>
      </c>
      <c r="U109" s="131">
        <f t="shared" si="31"/>
        <v>0.27651589966423068</v>
      </c>
      <c r="V109" s="131">
        <f t="shared" si="32"/>
        <v>10.638442136096121</v>
      </c>
      <c r="W109" s="131">
        <f t="shared" si="36"/>
        <v>16.38945311002951</v>
      </c>
      <c r="X109" s="131">
        <f t="shared" si="39"/>
        <v>0</v>
      </c>
      <c r="Y109" s="131">
        <f t="shared" si="33"/>
        <v>11.038891276321444</v>
      </c>
      <c r="Z109" s="131">
        <f t="shared" si="19"/>
        <v>3.4368905652616228</v>
      </c>
      <c r="AA109" s="31"/>
    </row>
    <row r="110" spans="1:27" ht="15" customHeight="1" x14ac:dyDescent="0.15">
      <c r="A110" s="2" t="s">
        <v>19</v>
      </c>
      <c r="B110" s="2" t="s">
        <v>25</v>
      </c>
      <c r="C110" s="40"/>
      <c r="D110" s="41" t="s">
        <v>37</v>
      </c>
      <c r="E110" s="42"/>
      <c r="F110" s="126">
        <f t="shared" si="20"/>
        <v>0</v>
      </c>
      <c r="G110" s="126">
        <f t="shared" si="37"/>
        <v>0</v>
      </c>
      <c r="H110" s="126">
        <f t="shared" si="21"/>
        <v>0</v>
      </c>
      <c r="I110" s="126">
        <f t="shared" si="22"/>
        <v>0</v>
      </c>
      <c r="J110" s="126">
        <f t="shared" si="23"/>
        <v>0</v>
      </c>
      <c r="K110" s="126">
        <f t="shared" si="38"/>
        <v>0</v>
      </c>
      <c r="L110" s="126">
        <f t="shared" si="24"/>
        <v>0</v>
      </c>
      <c r="M110" s="126">
        <f t="shared" si="25"/>
        <v>0</v>
      </c>
      <c r="N110" s="126">
        <f t="shared" si="26"/>
        <v>0</v>
      </c>
      <c r="O110" s="126"/>
      <c r="P110" s="126">
        <f t="shared" si="27"/>
        <v>0</v>
      </c>
      <c r="Q110" s="126">
        <f t="shared" si="28"/>
        <v>0</v>
      </c>
      <c r="R110" s="126">
        <f t="shared" si="29"/>
        <v>0</v>
      </c>
      <c r="S110" s="126">
        <f t="shared" si="0"/>
        <v>0</v>
      </c>
      <c r="T110" s="126">
        <f t="shared" si="30"/>
        <v>0</v>
      </c>
      <c r="U110" s="126">
        <f t="shared" si="31"/>
        <v>0</v>
      </c>
      <c r="V110" s="126">
        <f t="shared" si="32"/>
        <v>0</v>
      </c>
      <c r="W110" s="126">
        <f t="shared" si="36"/>
        <v>0</v>
      </c>
      <c r="X110" s="126">
        <f t="shared" si="39"/>
        <v>0</v>
      </c>
      <c r="Y110" s="126">
        <f t="shared" si="33"/>
        <v>0</v>
      </c>
      <c r="Z110" s="126">
        <f t="shared" si="19"/>
        <v>0</v>
      </c>
      <c r="AA110" s="31"/>
    </row>
    <row r="111" spans="1:27" ht="15" customHeight="1" x14ac:dyDescent="0.15">
      <c r="A111" s="14"/>
      <c r="B111" s="2" t="s">
        <v>19</v>
      </c>
      <c r="C111" s="40"/>
      <c r="D111" s="41" t="s">
        <v>38</v>
      </c>
      <c r="E111" s="42"/>
      <c r="F111" s="126">
        <f t="shared" si="20"/>
        <v>9.0686496780629372E-3</v>
      </c>
      <c r="G111" s="126">
        <f t="shared" si="37"/>
        <v>0</v>
      </c>
      <c r="H111" s="126">
        <f t="shared" si="21"/>
        <v>7.9170886934052174</v>
      </c>
      <c r="I111" s="126">
        <f t="shared" si="22"/>
        <v>6.7104160471466034</v>
      </c>
      <c r="J111" s="126">
        <f t="shared" si="23"/>
        <v>2.8248587570621469E-2</v>
      </c>
      <c r="K111" s="126">
        <f t="shared" si="38"/>
        <v>0</v>
      </c>
      <c r="L111" s="126">
        <f t="shared" si="24"/>
        <v>7.0261557623269102</v>
      </c>
      <c r="M111" s="126">
        <f t="shared" si="25"/>
        <v>6.5704867502889677</v>
      </c>
      <c r="N111" s="126">
        <f t="shared" si="26"/>
        <v>0</v>
      </c>
      <c r="O111" s="126"/>
      <c r="P111" s="126">
        <f t="shared" si="27"/>
        <v>13.924050632911392</v>
      </c>
      <c r="Q111" s="126">
        <f t="shared" si="28"/>
        <v>7.2347524784240749</v>
      </c>
      <c r="R111" s="126">
        <f t="shared" si="29"/>
        <v>2.5509491318949671</v>
      </c>
      <c r="S111" s="126">
        <f t="shared" si="0"/>
        <v>74.955672012293618</v>
      </c>
      <c r="T111" s="126">
        <f t="shared" si="30"/>
        <v>0</v>
      </c>
      <c r="U111" s="126">
        <f t="shared" si="31"/>
        <v>6.2611100138257951</v>
      </c>
      <c r="V111" s="126">
        <f t="shared" si="32"/>
        <v>6.3030566027501296</v>
      </c>
      <c r="W111" s="126">
        <f t="shared" si="36"/>
        <v>0.40623922124707779</v>
      </c>
      <c r="X111" s="126">
        <f t="shared" si="39"/>
        <v>2.9957751888362569</v>
      </c>
      <c r="Y111" s="126">
        <f t="shared" si="33"/>
        <v>4.0590083798882679</v>
      </c>
      <c r="Z111" s="126">
        <f t="shared" si="19"/>
        <v>7.2649211660013</v>
      </c>
      <c r="AA111" s="31"/>
    </row>
    <row r="112" spans="1:27" ht="15" customHeight="1" x14ac:dyDescent="0.15">
      <c r="A112" s="14"/>
      <c r="B112" s="2" t="s">
        <v>18</v>
      </c>
      <c r="C112" s="40"/>
      <c r="D112" s="41" t="s">
        <v>39</v>
      </c>
      <c r="E112" s="42"/>
      <c r="F112" s="126">
        <f t="shared" si="20"/>
        <v>0</v>
      </c>
      <c r="G112" s="126">
        <f t="shared" si="37"/>
        <v>0</v>
      </c>
      <c r="H112" s="126">
        <f t="shared" si="21"/>
        <v>3.1901233780216448E-3</v>
      </c>
      <c r="I112" s="126">
        <f t="shared" si="22"/>
        <v>2.7033602768240924E-3</v>
      </c>
      <c r="J112" s="126">
        <f t="shared" si="23"/>
        <v>0</v>
      </c>
      <c r="K112" s="126">
        <f t="shared" si="38"/>
        <v>0</v>
      </c>
      <c r="L112" s="126">
        <f t="shared" si="24"/>
        <v>3.6632720345812879E-3</v>
      </c>
      <c r="M112" s="126">
        <f t="shared" si="25"/>
        <v>3.4248041440130142E-3</v>
      </c>
      <c r="N112" s="126">
        <f t="shared" si="26"/>
        <v>0</v>
      </c>
      <c r="O112" s="126"/>
      <c r="P112" s="136">
        <f t="shared" si="27"/>
        <v>0</v>
      </c>
      <c r="Q112" s="136">
        <f t="shared" si="28"/>
        <v>0</v>
      </c>
      <c r="R112" s="126">
        <f t="shared" si="29"/>
        <v>5.5880594346001469E-3</v>
      </c>
      <c r="S112" s="126">
        <f t="shared" si="0"/>
        <v>0</v>
      </c>
      <c r="T112" s="126">
        <f t="shared" si="30"/>
        <v>0</v>
      </c>
      <c r="U112" s="126">
        <f t="shared" si="31"/>
        <v>0</v>
      </c>
      <c r="V112" s="126">
        <f t="shared" si="32"/>
        <v>9.2213392639201544E-2</v>
      </c>
      <c r="W112" s="126">
        <f t="shared" si="36"/>
        <v>0</v>
      </c>
      <c r="X112" s="126">
        <f t="shared" si="39"/>
        <v>0</v>
      </c>
      <c r="Y112" s="126">
        <f t="shared" si="33"/>
        <v>4.5659647614954876E-2</v>
      </c>
      <c r="Z112" s="126">
        <f t="shared" si="19"/>
        <v>1.5057973196807708E-2</v>
      </c>
      <c r="AA112" s="31"/>
    </row>
    <row r="113" spans="1:27" ht="15" customHeight="1" x14ac:dyDescent="0.15">
      <c r="A113" s="14"/>
      <c r="B113" s="2"/>
      <c r="C113" s="45"/>
      <c r="D113" s="46" t="s">
        <v>32</v>
      </c>
      <c r="E113" s="47"/>
      <c r="F113" s="57">
        <f t="shared" si="20"/>
        <v>4.9877573229346155E-2</v>
      </c>
      <c r="G113" s="57">
        <f t="shared" si="37"/>
        <v>0</v>
      </c>
      <c r="H113" s="57">
        <f t="shared" si="21"/>
        <v>1.6469011939036742</v>
      </c>
      <c r="I113" s="57">
        <f t="shared" si="22"/>
        <v>1.4030439836717039</v>
      </c>
      <c r="J113" s="57">
        <f t="shared" si="23"/>
        <v>0</v>
      </c>
      <c r="K113" s="57">
        <f t="shared" si="38"/>
        <v>0</v>
      </c>
      <c r="L113" s="57">
        <f t="shared" si="24"/>
        <v>1.6539673236134516</v>
      </c>
      <c r="M113" s="57">
        <f t="shared" si="25"/>
        <v>1.546299071021876</v>
      </c>
      <c r="N113" s="57">
        <f t="shared" si="26"/>
        <v>7.3460665152931745E-2</v>
      </c>
      <c r="O113" s="57"/>
      <c r="P113" s="57">
        <f t="shared" si="27"/>
        <v>1.5992590305649892</v>
      </c>
      <c r="Q113" s="57">
        <f t="shared" si="28"/>
        <v>0.86624530783791587</v>
      </c>
      <c r="R113" s="57">
        <f t="shared" si="29"/>
        <v>2.7940297173000735E-3</v>
      </c>
      <c r="S113" s="127">
        <f t="shared" si="0"/>
        <v>0</v>
      </c>
      <c r="T113" s="127">
        <f t="shared" si="30"/>
        <v>0</v>
      </c>
      <c r="U113" s="57">
        <f t="shared" si="31"/>
        <v>2.6005661992231217</v>
      </c>
      <c r="V113" s="57">
        <f t="shared" si="32"/>
        <v>3.2545903284424076E-2</v>
      </c>
      <c r="W113" s="127">
        <f t="shared" si="36"/>
        <v>0</v>
      </c>
      <c r="X113" s="57">
        <f t="shared" si="39"/>
        <v>1.2802458071949815E-2</v>
      </c>
      <c r="Y113" s="57">
        <f t="shared" si="33"/>
        <v>0.28201547056295656</v>
      </c>
      <c r="Z113" s="57">
        <f t="shared" si="19"/>
        <v>0.45926818250263512</v>
      </c>
      <c r="AA113" s="31"/>
    </row>
    <row r="114" spans="1:27" ht="15" customHeight="1" x14ac:dyDescent="0.15">
      <c r="A114" s="14"/>
      <c r="B114" s="7"/>
      <c r="C114" s="15"/>
      <c r="D114" s="19" t="s">
        <v>24</v>
      </c>
      <c r="E114" s="17"/>
      <c r="F114" s="130">
        <f t="shared" si="20"/>
        <v>5.8946222907409092E-2</v>
      </c>
      <c r="G114" s="130">
        <f t="shared" si="37"/>
        <v>0</v>
      </c>
      <c r="H114" s="130">
        <f t="shared" si="21"/>
        <v>10.556915788718127</v>
      </c>
      <c r="I114" s="130">
        <f t="shared" si="22"/>
        <v>8.9548809169798069</v>
      </c>
      <c r="J114" s="130">
        <f t="shared" si="23"/>
        <v>2.8248587570621469E-2</v>
      </c>
      <c r="K114" s="130">
        <f t="shared" si="38"/>
        <v>0</v>
      </c>
      <c r="L114" s="130">
        <f t="shared" si="24"/>
        <v>9.7040076196058322</v>
      </c>
      <c r="M114" s="130">
        <f t="shared" si="25"/>
        <v>9.0740185795624804</v>
      </c>
      <c r="N114" s="130">
        <f t="shared" si="26"/>
        <v>7.3460665152931745E-2</v>
      </c>
      <c r="O114" s="130"/>
      <c r="P114" s="130">
        <f t="shared" si="27"/>
        <v>16.307502315529483</v>
      </c>
      <c r="Q114" s="130">
        <f t="shared" si="28"/>
        <v>8.5084539125413077</v>
      </c>
      <c r="R114" s="130">
        <f t="shared" si="29"/>
        <v>2.8812034444798353</v>
      </c>
      <c r="S114" s="130">
        <f t="shared" si="0"/>
        <v>76.764253910713578</v>
      </c>
      <c r="T114" s="130">
        <f t="shared" si="30"/>
        <v>0</v>
      </c>
      <c r="U114" s="130">
        <f t="shared" si="31"/>
        <v>9.1381921127131474</v>
      </c>
      <c r="V114" s="130">
        <f t="shared" si="32"/>
        <v>17.066258034769874</v>
      </c>
      <c r="W114" s="130">
        <f t="shared" si="36"/>
        <v>16.795692331276587</v>
      </c>
      <c r="X114" s="130">
        <f t="shared" si="39"/>
        <v>3.0085776469082064</v>
      </c>
      <c r="Y114" s="130">
        <f t="shared" si="33"/>
        <v>15.425574774387622</v>
      </c>
      <c r="Z114" s="130">
        <f t="shared" si="19"/>
        <v>11.176137886962366</v>
      </c>
      <c r="AA114" s="31"/>
    </row>
    <row r="115" spans="1:27" ht="15" customHeight="1" x14ac:dyDescent="0.15">
      <c r="A115" s="14"/>
      <c r="B115" s="3" t="s">
        <v>20</v>
      </c>
      <c r="C115" s="53"/>
      <c r="D115" s="49" t="s">
        <v>40</v>
      </c>
      <c r="E115" s="50"/>
      <c r="F115" s="124">
        <f t="shared" si="20"/>
        <v>0</v>
      </c>
      <c r="G115" s="124">
        <f t="shared" si="37"/>
        <v>0</v>
      </c>
      <c r="H115" s="124">
        <f t="shared" si="21"/>
        <v>0</v>
      </c>
      <c r="I115" s="124">
        <f t="shared" si="22"/>
        <v>0</v>
      </c>
      <c r="J115" s="124">
        <f t="shared" si="23"/>
        <v>0</v>
      </c>
      <c r="K115" s="124">
        <f t="shared" si="38"/>
        <v>0</v>
      </c>
      <c r="L115" s="124">
        <f t="shared" si="24"/>
        <v>0</v>
      </c>
      <c r="M115" s="124">
        <f t="shared" si="25"/>
        <v>0</v>
      </c>
      <c r="N115" s="124">
        <f t="shared" si="26"/>
        <v>0</v>
      </c>
      <c r="O115" s="124"/>
      <c r="P115" s="124">
        <f t="shared" si="27"/>
        <v>0</v>
      </c>
      <c r="Q115" s="124">
        <f t="shared" si="28"/>
        <v>0</v>
      </c>
      <c r="R115" s="124">
        <f t="shared" si="29"/>
        <v>0</v>
      </c>
      <c r="S115" s="124">
        <f t="shared" si="0"/>
        <v>0</v>
      </c>
      <c r="T115" s="124">
        <f t="shared" si="30"/>
        <v>0</v>
      </c>
      <c r="U115" s="124">
        <f t="shared" si="31"/>
        <v>0</v>
      </c>
      <c r="V115" s="124">
        <f t="shared" si="32"/>
        <v>0</v>
      </c>
      <c r="W115" s="124">
        <f t="shared" si="36"/>
        <v>0</v>
      </c>
      <c r="X115" s="124">
        <f t="shared" si="39"/>
        <v>0</v>
      </c>
      <c r="Y115" s="124">
        <f t="shared" si="33"/>
        <v>0</v>
      </c>
      <c r="Z115" s="124">
        <f t="shared" si="19"/>
        <v>0</v>
      </c>
      <c r="AA115" s="32"/>
    </row>
    <row r="116" spans="1:27" ht="15" customHeight="1" x14ac:dyDescent="0.15">
      <c r="A116" s="2" t="s">
        <v>18</v>
      </c>
      <c r="B116" s="3" t="s">
        <v>21</v>
      </c>
      <c r="C116" s="52"/>
      <c r="D116" s="46" t="s">
        <v>32</v>
      </c>
      <c r="E116" s="47"/>
      <c r="F116" s="57">
        <f t="shared" si="20"/>
        <v>0</v>
      </c>
      <c r="G116" s="57">
        <f t="shared" si="37"/>
        <v>0</v>
      </c>
      <c r="H116" s="57">
        <f t="shared" si="21"/>
        <v>0.47134072910269803</v>
      </c>
      <c r="I116" s="57">
        <f t="shared" si="22"/>
        <v>0.39942148090075968</v>
      </c>
      <c r="J116" s="57">
        <f t="shared" si="23"/>
        <v>0</v>
      </c>
      <c r="K116" s="57">
        <f t="shared" si="38"/>
        <v>0</v>
      </c>
      <c r="L116" s="57">
        <f t="shared" si="24"/>
        <v>0.48355190856473002</v>
      </c>
      <c r="M116" s="57">
        <f t="shared" si="25"/>
        <v>0.45207414700971787</v>
      </c>
      <c r="N116" s="57">
        <f t="shared" si="26"/>
        <v>0</v>
      </c>
      <c r="O116" s="57"/>
      <c r="P116" s="57">
        <f t="shared" si="27"/>
        <v>0.38900895338067304</v>
      </c>
      <c r="Q116" s="57">
        <f t="shared" si="28"/>
        <v>0.20212390516218037</v>
      </c>
      <c r="R116" s="57">
        <f t="shared" si="29"/>
        <v>0</v>
      </c>
      <c r="S116" s="57">
        <f t="shared" si="0"/>
        <v>0</v>
      </c>
      <c r="T116" s="57">
        <f t="shared" si="30"/>
        <v>0</v>
      </c>
      <c r="U116" s="57">
        <f t="shared" si="31"/>
        <v>0.42135756139311342</v>
      </c>
      <c r="V116" s="57">
        <f t="shared" si="32"/>
        <v>1.469989965013154</v>
      </c>
      <c r="W116" s="57">
        <f t="shared" si="36"/>
        <v>0</v>
      </c>
      <c r="X116" s="57">
        <f t="shared" si="39"/>
        <v>0</v>
      </c>
      <c r="Y116" s="57">
        <f t="shared" si="33"/>
        <v>0.77084228620541462</v>
      </c>
      <c r="Z116" s="57">
        <f t="shared" si="19"/>
        <v>0.31933921206400739</v>
      </c>
      <c r="AA116" s="33"/>
    </row>
    <row r="117" spans="1:27" ht="15" customHeight="1" x14ac:dyDescent="0.15">
      <c r="A117" s="13"/>
      <c r="B117" s="7"/>
      <c r="C117" s="15"/>
      <c r="D117" s="19" t="s">
        <v>24</v>
      </c>
      <c r="E117" s="17"/>
      <c r="F117" s="130">
        <f t="shared" si="20"/>
        <v>0</v>
      </c>
      <c r="G117" s="130">
        <f t="shared" si="37"/>
        <v>0</v>
      </c>
      <c r="H117" s="130">
        <f t="shared" si="21"/>
        <v>0.47134072910269803</v>
      </c>
      <c r="I117" s="130">
        <f t="shared" si="22"/>
        <v>0.39942148090075968</v>
      </c>
      <c r="J117" s="130">
        <f t="shared" si="23"/>
        <v>0</v>
      </c>
      <c r="K117" s="130">
        <f t="shared" si="38"/>
        <v>0</v>
      </c>
      <c r="L117" s="130">
        <f t="shared" si="24"/>
        <v>0.48355190856473002</v>
      </c>
      <c r="M117" s="130">
        <f t="shared" si="25"/>
        <v>0.45207414700971787</v>
      </c>
      <c r="N117" s="130">
        <f t="shared" si="26"/>
        <v>0</v>
      </c>
      <c r="O117" s="130"/>
      <c r="P117" s="130">
        <f t="shared" si="27"/>
        <v>0.38900895338067304</v>
      </c>
      <c r="Q117" s="130">
        <f t="shared" si="28"/>
        <v>0.20212390516218037</v>
      </c>
      <c r="R117" s="130">
        <f t="shared" si="29"/>
        <v>0</v>
      </c>
      <c r="S117" s="130">
        <f t="shared" si="0"/>
        <v>0</v>
      </c>
      <c r="T117" s="130">
        <f t="shared" si="30"/>
        <v>0</v>
      </c>
      <c r="U117" s="130">
        <f t="shared" si="31"/>
        <v>0.42135756139311342</v>
      </c>
      <c r="V117" s="130">
        <f t="shared" si="32"/>
        <v>1.469989965013154</v>
      </c>
      <c r="W117" s="130">
        <f t="shared" si="36"/>
        <v>0</v>
      </c>
      <c r="X117" s="130">
        <f t="shared" si="39"/>
        <v>0</v>
      </c>
      <c r="Y117" s="130">
        <f t="shared" si="33"/>
        <v>0.77084228620541462</v>
      </c>
      <c r="Z117" s="130">
        <f t="shared" si="19"/>
        <v>0.31933921206400739</v>
      </c>
      <c r="AA117" s="33"/>
    </row>
    <row r="118" spans="1:27" ht="15" customHeight="1" x14ac:dyDescent="0.15">
      <c r="A118" s="14"/>
      <c r="B118" s="3" t="s">
        <v>20</v>
      </c>
      <c r="C118" s="53"/>
      <c r="D118" s="49" t="s">
        <v>40</v>
      </c>
      <c r="E118" s="50"/>
      <c r="F118" s="124">
        <f t="shared" si="20"/>
        <v>0</v>
      </c>
      <c r="G118" s="124">
        <f t="shared" si="37"/>
        <v>0</v>
      </c>
      <c r="H118" s="124">
        <f t="shared" si="21"/>
        <v>0.12042715752031709</v>
      </c>
      <c r="I118" s="124">
        <f t="shared" si="22"/>
        <v>0.10205185045010949</v>
      </c>
      <c r="J118" s="124">
        <f t="shared" si="23"/>
        <v>0</v>
      </c>
      <c r="K118" s="124">
        <f t="shared" si="38"/>
        <v>0</v>
      </c>
      <c r="L118" s="124">
        <f t="shared" si="24"/>
        <v>0.12271961315847314</v>
      </c>
      <c r="M118" s="124">
        <f t="shared" si="25"/>
        <v>0.11473093882443598</v>
      </c>
      <c r="N118" s="124">
        <f t="shared" si="26"/>
        <v>0</v>
      </c>
      <c r="O118" s="124"/>
      <c r="P118" s="124">
        <f t="shared" si="27"/>
        <v>0.10497066995986415</v>
      </c>
      <c r="Q118" s="124">
        <f t="shared" si="28"/>
        <v>5.4541371234239147E-2</v>
      </c>
      <c r="R118" s="124">
        <f t="shared" si="29"/>
        <v>0</v>
      </c>
      <c r="S118" s="124">
        <f t="shared" si="0"/>
        <v>2.7581859017297764E-2</v>
      </c>
      <c r="T118" s="124">
        <f t="shared" si="30"/>
        <v>0</v>
      </c>
      <c r="U118" s="124">
        <f t="shared" si="31"/>
        <v>0</v>
      </c>
      <c r="V118" s="124">
        <f t="shared" si="32"/>
        <v>4.910363158037482</v>
      </c>
      <c r="W118" s="124">
        <f t="shared" si="36"/>
        <v>0</v>
      </c>
      <c r="X118" s="124">
        <f t="shared" si="39"/>
        <v>0</v>
      </c>
      <c r="Y118" s="124">
        <f t="shared" si="33"/>
        <v>2.4313762354963471</v>
      </c>
      <c r="Z118" s="124">
        <f t="shared" si="19"/>
        <v>0.69395220378946743</v>
      </c>
      <c r="AA118" s="31"/>
    </row>
    <row r="119" spans="1:27" ht="15" customHeight="1" x14ac:dyDescent="0.15">
      <c r="A119" s="14"/>
      <c r="B119" s="3" t="s">
        <v>22</v>
      </c>
      <c r="C119" s="52"/>
      <c r="D119" s="46" t="s">
        <v>32</v>
      </c>
      <c r="E119" s="47"/>
      <c r="F119" s="57">
        <f t="shared" si="20"/>
        <v>0</v>
      </c>
      <c r="G119" s="57">
        <f t="shared" si="37"/>
        <v>0</v>
      </c>
      <c r="H119" s="57">
        <f t="shared" si="21"/>
        <v>0.11165431823075757</v>
      </c>
      <c r="I119" s="57">
        <f t="shared" si="22"/>
        <v>9.4617609688843238E-2</v>
      </c>
      <c r="J119" s="57">
        <f t="shared" si="23"/>
        <v>0</v>
      </c>
      <c r="K119" s="57">
        <f t="shared" si="38"/>
        <v>0</v>
      </c>
      <c r="L119" s="57">
        <f t="shared" si="24"/>
        <v>0.10898234302879331</v>
      </c>
      <c r="M119" s="57">
        <f t="shared" si="25"/>
        <v>0.10188792328438717</v>
      </c>
      <c r="N119" s="57">
        <f t="shared" si="26"/>
        <v>0</v>
      </c>
      <c r="O119" s="57"/>
      <c r="P119" s="57">
        <f t="shared" si="27"/>
        <v>0.12966965112689102</v>
      </c>
      <c r="Q119" s="57">
        <f t="shared" si="28"/>
        <v>6.737463505406012E-2</v>
      </c>
      <c r="R119" s="57">
        <f t="shared" si="29"/>
        <v>1.8999402077640497E-2</v>
      </c>
      <c r="S119" s="57">
        <f t="shared" si="0"/>
        <v>0</v>
      </c>
      <c r="T119" s="57">
        <f t="shared" si="30"/>
        <v>0</v>
      </c>
      <c r="U119" s="57">
        <f t="shared" si="31"/>
        <v>3.2918559483836984E-2</v>
      </c>
      <c r="V119" s="57">
        <f t="shared" si="32"/>
        <v>8.8592660898809363</v>
      </c>
      <c r="W119" s="57">
        <f t="shared" si="36"/>
        <v>0</v>
      </c>
      <c r="X119" s="57">
        <f t="shared" si="39"/>
        <v>0</v>
      </c>
      <c r="Y119" s="57">
        <f t="shared" si="33"/>
        <v>4.3900408250966905</v>
      </c>
      <c r="Z119" s="57">
        <f t="shared" si="19"/>
        <v>1.2325501963045529</v>
      </c>
    </row>
    <row r="120" spans="1:27" ht="15" customHeight="1" x14ac:dyDescent="0.15">
      <c r="A120" s="14"/>
      <c r="B120" s="3" t="s">
        <v>23</v>
      </c>
      <c r="C120" s="16"/>
      <c r="D120" s="19" t="s">
        <v>24</v>
      </c>
      <c r="E120" s="18"/>
      <c r="F120" s="130">
        <f t="shared" si="20"/>
        <v>0</v>
      </c>
      <c r="G120" s="130">
        <f t="shared" si="37"/>
        <v>0</v>
      </c>
      <c r="H120" s="130">
        <f t="shared" si="21"/>
        <v>0.23128394490656926</v>
      </c>
      <c r="I120" s="130">
        <f t="shared" si="22"/>
        <v>0.19666946013895273</v>
      </c>
      <c r="J120" s="130">
        <f t="shared" si="23"/>
        <v>0</v>
      </c>
      <c r="K120" s="130">
        <f t="shared" si="38"/>
        <v>0</v>
      </c>
      <c r="L120" s="130">
        <f t="shared" si="24"/>
        <v>0.23078613817862115</v>
      </c>
      <c r="M120" s="130">
        <f t="shared" si="25"/>
        <v>0.21661886210882314</v>
      </c>
      <c r="N120" s="130">
        <f t="shared" si="26"/>
        <v>0</v>
      </c>
      <c r="O120" s="130"/>
      <c r="P120" s="130">
        <f t="shared" si="27"/>
        <v>0.23464032108675517</v>
      </c>
      <c r="Q120" s="130">
        <f t="shared" si="28"/>
        <v>0.12191600628829927</v>
      </c>
      <c r="R120" s="130">
        <f t="shared" si="29"/>
        <v>1.8999402077640497E-2</v>
      </c>
      <c r="S120" s="130">
        <f t="shared" si="0"/>
        <v>2.7581859017297764E-2</v>
      </c>
      <c r="T120" s="130">
        <f t="shared" si="30"/>
        <v>0</v>
      </c>
      <c r="U120" s="130">
        <f t="shared" si="31"/>
        <v>3.2918559483836984E-2</v>
      </c>
      <c r="V120" s="130">
        <f t="shared" si="32"/>
        <v>13.76962924791842</v>
      </c>
      <c r="W120" s="129">
        <f t="shared" si="36"/>
        <v>0</v>
      </c>
      <c r="X120" s="130">
        <f t="shared" si="39"/>
        <v>0</v>
      </c>
      <c r="Y120" s="130">
        <f t="shared" si="33"/>
        <v>6.8214170605930375</v>
      </c>
      <c r="Z120" s="130">
        <f t="shared" si="19"/>
        <v>1.926135132455074</v>
      </c>
      <c r="AA120" s="31"/>
    </row>
    <row r="121" spans="1:27" ht="15" customHeight="1" x14ac:dyDescent="0.15">
      <c r="A121" s="158" t="s">
        <v>47</v>
      </c>
      <c r="B121" s="151"/>
      <c r="C121" s="151"/>
      <c r="D121" s="151"/>
      <c r="E121" s="152"/>
      <c r="F121" s="130">
        <f t="shared" si="20"/>
        <v>5.8946222907409092E-2</v>
      </c>
      <c r="G121" s="130">
        <f t="shared" si="37"/>
        <v>0</v>
      </c>
      <c r="H121" s="130">
        <f t="shared" si="21"/>
        <v>12.086579948479507</v>
      </c>
      <c r="I121" s="130">
        <f t="shared" si="22"/>
        <v>10.251818009786165</v>
      </c>
      <c r="J121" s="130">
        <f t="shared" si="23"/>
        <v>2.8248587570621469E-2</v>
      </c>
      <c r="K121" s="130">
        <f t="shared" si="38"/>
        <v>0</v>
      </c>
      <c r="L121" s="130">
        <f t="shared" si="24"/>
        <v>11.03743864019342</v>
      </c>
      <c r="M121" s="130">
        <f t="shared" si="25"/>
        <v>10.321503489019221</v>
      </c>
      <c r="N121" s="130">
        <f t="shared" si="26"/>
        <v>7.3460665152931745E-2</v>
      </c>
      <c r="O121" s="130"/>
      <c r="P121" s="130">
        <f t="shared" si="27"/>
        <v>19.160234640321086</v>
      </c>
      <c r="Q121" s="130">
        <f t="shared" si="28"/>
        <v>9.9906958837306306</v>
      </c>
      <c r="R121" s="130">
        <f t="shared" si="29"/>
        <v>3.4517443127525107</v>
      </c>
      <c r="S121" s="130">
        <f t="shared" si="0"/>
        <v>78.30095748453445</v>
      </c>
      <c r="T121" s="130">
        <f t="shared" si="30"/>
        <v>6.2321181356714348</v>
      </c>
      <c r="U121" s="130">
        <f t="shared" si="31"/>
        <v>9.8360655737704921</v>
      </c>
      <c r="V121" s="130">
        <f t="shared" si="32"/>
        <v>32.597434297957747</v>
      </c>
      <c r="W121" s="130">
        <f t="shared" si="36"/>
        <v>16.795692331276587</v>
      </c>
      <c r="X121" s="130">
        <f t="shared" si="39"/>
        <v>3.0213801049801563</v>
      </c>
      <c r="Y121" s="130">
        <f t="shared" si="33"/>
        <v>23.187714868929952</v>
      </c>
      <c r="Z121" s="130">
        <f t="shared" si="19"/>
        <v>14.40607313767762</v>
      </c>
      <c r="AA121" s="31"/>
    </row>
    <row r="122" spans="1:27" ht="15" customHeight="1" x14ac:dyDescent="0.15">
      <c r="A122" s="161" t="s">
        <v>27</v>
      </c>
      <c r="B122" s="162"/>
      <c r="C122" s="162"/>
      <c r="D122" s="162"/>
      <c r="E122" s="163"/>
      <c r="F122" s="130">
        <f t="shared" si="20"/>
        <v>0</v>
      </c>
      <c r="G122" s="130">
        <f t="shared" si="37"/>
        <v>0</v>
      </c>
      <c r="H122" s="130">
        <f t="shared" si="21"/>
        <v>0.90838763189166338</v>
      </c>
      <c r="I122" s="130">
        <f t="shared" si="22"/>
        <v>0.76978183882566031</v>
      </c>
      <c r="J122" s="130">
        <f t="shared" si="23"/>
        <v>0</v>
      </c>
      <c r="K122" s="130">
        <f t="shared" si="38"/>
        <v>0</v>
      </c>
      <c r="L122" s="130">
        <f t="shared" si="24"/>
        <v>1.0321268957432779</v>
      </c>
      <c r="M122" s="130">
        <f t="shared" si="25"/>
        <v>0.96493856757566676</v>
      </c>
      <c r="N122" s="130">
        <f t="shared" si="26"/>
        <v>0</v>
      </c>
      <c r="O122" s="130"/>
      <c r="P122" s="130">
        <f t="shared" si="27"/>
        <v>7.4096943501080578E-2</v>
      </c>
      <c r="Q122" s="130">
        <f t="shared" si="28"/>
        <v>3.8499791459462931E-2</v>
      </c>
      <c r="R122" s="130">
        <f t="shared" si="29"/>
        <v>8.3820891519002197E-2</v>
      </c>
      <c r="S122" s="130">
        <f t="shared" si="0"/>
        <v>0</v>
      </c>
      <c r="T122" s="130">
        <f t="shared" si="30"/>
        <v>9.2293493308721729E-3</v>
      </c>
      <c r="U122" s="130">
        <f t="shared" si="31"/>
        <v>0</v>
      </c>
      <c r="V122" s="130">
        <f t="shared" si="32"/>
        <v>1.3560793035176698E-3</v>
      </c>
      <c r="W122" s="130">
        <f t="shared" si="36"/>
        <v>0</v>
      </c>
      <c r="X122" s="130">
        <f t="shared" si="39"/>
        <v>0</v>
      </c>
      <c r="Y122" s="130">
        <f t="shared" si="33"/>
        <v>6.7146540610227756E-4</v>
      </c>
      <c r="Z122" s="130">
        <f t="shared" si="19"/>
        <v>0.23762216239840458</v>
      </c>
      <c r="AA122" s="31"/>
    </row>
    <row r="123" spans="1:27" ht="15" customHeight="1" x14ac:dyDescent="0.15">
      <c r="A123" s="140" t="s">
        <v>90</v>
      </c>
      <c r="B123" s="27"/>
      <c r="C123" s="27"/>
      <c r="D123" s="27"/>
      <c r="E123" s="27"/>
      <c r="F123" s="130">
        <f t="shared" si="20"/>
        <v>100.00000000000001</v>
      </c>
      <c r="G123" s="130">
        <f>100/$G$59*G59</f>
        <v>100</v>
      </c>
      <c r="H123" s="130">
        <f t="shared" si="21"/>
        <v>100</v>
      </c>
      <c r="I123" s="130">
        <f t="shared" si="22"/>
        <v>100</v>
      </c>
      <c r="J123" s="130">
        <f t="shared" si="23"/>
        <v>100</v>
      </c>
      <c r="K123" s="130">
        <f>100/$K$59*K59</f>
        <v>100</v>
      </c>
      <c r="L123" s="130">
        <f t="shared" si="24"/>
        <v>100</v>
      </c>
      <c r="M123" s="130">
        <f t="shared" si="25"/>
        <v>100</v>
      </c>
      <c r="N123" s="130">
        <f t="shared" si="26"/>
        <v>100</v>
      </c>
      <c r="O123" s="130"/>
      <c r="P123" s="130">
        <f t="shared" si="27"/>
        <v>100</v>
      </c>
      <c r="Q123" s="130">
        <f t="shared" si="28"/>
        <v>100</v>
      </c>
      <c r="R123" s="130">
        <f t="shared" si="29"/>
        <v>100</v>
      </c>
      <c r="S123" s="130">
        <f>100/$S$59*S59</f>
        <v>99.999999999999986</v>
      </c>
      <c r="T123" s="130">
        <f t="shared" si="30"/>
        <v>100</v>
      </c>
      <c r="U123" s="130">
        <f t="shared" si="31"/>
        <v>100</v>
      </c>
      <c r="V123" s="130">
        <f t="shared" si="32"/>
        <v>100.00000000000001</v>
      </c>
      <c r="W123" s="130">
        <f>100/$W$59*W59</f>
        <v>100</v>
      </c>
      <c r="X123" s="130">
        <f t="shared" si="39"/>
        <v>100</v>
      </c>
      <c r="Y123" s="130">
        <f t="shared" si="33"/>
        <v>99.999999999999986</v>
      </c>
      <c r="Z123" s="130">
        <f t="shared" si="19"/>
        <v>100</v>
      </c>
      <c r="AA123" s="31"/>
    </row>
    <row r="124" spans="1:27" x14ac:dyDescent="0.15">
      <c r="F124"/>
    </row>
    <row r="125" spans="1:27" x14ac:dyDescent="0.15">
      <c r="B125" s="1" t="s">
        <v>60</v>
      </c>
      <c r="C125" t="s">
        <v>81</v>
      </c>
      <c r="H125" s="1" t="s">
        <v>83</v>
      </c>
      <c r="L125" s="1" t="s">
        <v>82</v>
      </c>
    </row>
    <row r="126" spans="1:27" x14ac:dyDescent="0.15"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</row>
  </sheetData>
  <mergeCells count="28">
    <mergeCell ref="A121:E121"/>
    <mergeCell ref="A122:E122"/>
    <mergeCell ref="A68:E69"/>
    <mergeCell ref="F68:I68"/>
    <mergeCell ref="D65:H66"/>
    <mergeCell ref="X65:Z65"/>
    <mergeCell ref="X66:Z66"/>
    <mergeCell ref="A99:E99"/>
    <mergeCell ref="A35:E35"/>
    <mergeCell ref="A57:E57"/>
    <mergeCell ref="U68:Y68"/>
    <mergeCell ref="Z68:Z69"/>
    <mergeCell ref="X67:Z67"/>
    <mergeCell ref="J68:M68"/>
    <mergeCell ref="N68:Q68"/>
    <mergeCell ref="J65:S66"/>
    <mergeCell ref="A58:E58"/>
    <mergeCell ref="Y1:AA1"/>
    <mergeCell ref="Y2:AA2"/>
    <mergeCell ref="Y3:AA3"/>
    <mergeCell ref="A4:E5"/>
    <mergeCell ref="J4:M4"/>
    <mergeCell ref="N4:Q4"/>
    <mergeCell ref="Z4:Z5"/>
    <mergeCell ref="J1:Q2"/>
    <mergeCell ref="U4:Y4"/>
    <mergeCell ref="D1:H2"/>
    <mergeCell ref="F4:I4"/>
  </mergeCells>
  <phoneticPr fontId="3"/>
  <pageMargins left="0.78740157480314965" right="0.59055118110236227" top="0.59055118110236227" bottom="0.19685039370078741" header="0.51181102362204722" footer="0.51181102362204722"/>
  <pageSetup paperSize="9" scale="60" orientation="landscape" horizontalDpi="300" verticalDpi="300" r:id="rId1"/>
  <headerFooter alignWithMargins="0"/>
  <rowBreaks count="1" manualBreakCount="1">
    <brk id="64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1～１２月(マ工公表用)</vt:lpstr>
      <vt:lpstr>'1～１２月(マ工公表用)'!Print_Area</vt:lpstr>
    </vt:vector>
  </TitlesOfParts>
  <Company>日本マーガリン工業会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森田和歌子</dc:creator>
  <cp:lastModifiedBy>森田和歌子</cp:lastModifiedBy>
  <cp:lastPrinted>2023-02-03T07:20:08Z</cp:lastPrinted>
  <dcterms:created xsi:type="dcterms:W3CDTF">1999-09-22T05:59:43Z</dcterms:created>
  <dcterms:modified xsi:type="dcterms:W3CDTF">2023-02-03T07:25:07Z</dcterms:modified>
</cp:coreProperties>
</file>