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事務02-PC\Documents\morita\統計関係\HP用資料\Excel\"/>
    </mc:Choice>
  </mc:AlternateContent>
  <xr:revisionPtr revIDLastSave="0" documentId="8_{183C7664-FD4C-4C52-B65B-2ADC35600DA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年次別(業界S元～21年)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7" l="1"/>
  <c r="Q53" i="7"/>
  <c r="T73" i="7"/>
  <c r="Q73" i="7"/>
  <c r="T72" i="7"/>
  <c r="Q72" i="7"/>
  <c r="T71" i="7"/>
  <c r="Q71" i="7"/>
  <c r="T69" i="7"/>
  <c r="Q69" i="7"/>
  <c r="T68" i="7"/>
  <c r="Q68" i="7"/>
  <c r="T67" i="7"/>
  <c r="Q67" i="7"/>
  <c r="T66" i="7"/>
  <c r="Q66" i="7"/>
  <c r="Q58" i="7"/>
  <c r="Q57" i="7"/>
  <c r="Q56" i="7"/>
  <c r="Q55" i="7"/>
  <c r="Q52" i="7"/>
  <c r="Q51" i="7"/>
  <c r="Q50" i="7"/>
  <c r="Q48" i="7"/>
  <c r="Q47" i="7"/>
  <c r="Q46" i="7"/>
  <c r="Q45" i="7"/>
  <c r="Q43" i="7"/>
  <c r="Q42" i="7"/>
  <c r="Q41" i="7"/>
  <c r="E81" i="7"/>
  <c r="D81" i="7"/>
  <c r="C81" i="7"/>
  <c r="B81" i="7"/>
  <c r="E80" i="7"/>
  <c r="D80" i="7"/>
  <c r="C80" i="7"/>
  <c r="B80" i="7"/>
  <c r="M73" i="7"/>
  <c r="I73" i="7"/>
  <c r="D73" i="7"/>
  <c r="C73" i="7"/>
  <c r="B73" i="7"/>
  <c r="M72" i="7"/>
  <c r="I72" i="7"/>
  <c r="D72" i="7"/>
  <c r="C72" i="7"/>
  <c r="B72" i="7"/>
  <c r="M71" i="7"/>
  <c r="I71" i="7"/>
  <c r="D71" i="7"/>
  <c r="C71" i="7"/>
  <c r="B71" i="7"/>
  <c r="I69" i="7"/>
  <c r="I68" i="7"/>
  <c r="I67" i="7"/>
  <c r="I66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E72" i="7" l="1"/>
  <c r="E71" i="7"/>
  <c r="E73" i="7"/>
</calcChain>
</file>

<file path=xl/sharedStrings.xml><?xml version="1.0" encoding="utf-8"?>
<sst xmlns="http://schemas.openxmlformats.org/spreadsheetml/2006/main" count="153" uniqueCount="109">
  <si>
    <t>ショート</t>
  </si>
  <si>
    <t>食用精製加工油脂</t>
  </si>
  <si>
    <t>その他食用加工油脂</t>
  </si>
  <si>
    <t>合　計</t>
  </si>
  <si>
    <t>家庭用</t>
  </si>
  <si>
    <t>学給用</t>
  </si>
  <si>
    <t>業務用</t>
  </si>
  <si>
    <t>計</t>
  </si>
  <si>
    <t>硬化油</t>
  </si>
  <si>
    <t>分別油</t>
  </si>
  <si>
    <t>その他</t>
  </si>
  <si>
    <t>区　分</t>
  </si>
  <si>
    <t>精 製 ラ ー ド</t>
    <phoneticPr fontId="2"/>
  </si>
  <si>
    <t>純　製</t>
    <phoneticPr fontId="2"/>
  </si>
  <si>
    <t>調　製</t>
    <phoneticPr fontId="2"/>
  </si>
  <si>
    <t>　　50　　 75</t>
    <phoneticPr fontId="2"/>
  </si>
  <si>
    <t>ニ ン グ</t>
    <phoneticPr fontId="2"/>
  </si>
  <si>
    <t>加　水</t>
    <phoneticPr fontId="2"/>
  </si>
  <si>
    <t>無　水</t>
    <phoneticPr fontId="2"/>
  </si>
  <si>
    <t>　　41　　 66</t>
    <phoneticPr fontId="2"/>
  </si>
  <si>
    <t>　　43　　 68</t>
    <phoneticPr fontId="2"/>
  </si>
  <si>
    <t>　　44　　 69</t>
    <phoneticPr fontId="2"/>
  </si>
  <si>
    <t>　　47　　 72</t>
    <phoneticPr fontId="2"/>
  </si>
  <si>
    <t>　　48　　 73</t>
    <phoneticPr fontId="2"/>
  </si>
  <si>
    <t>　　49　　 74</t>
    <phoneticPr fontId="2"/>
  </si>
  <si>
    <t>　　51　　 76</t>
    <phoneticPr fontId="2"/>
  </si>
  <si>
    <t>　　52　　 77</t>
    <phoneticPr fontId="2"/>
  </si>
  <si>
    <t>　　53　　 78</t>
    <phoneticPr fontId="2"/>
  </si>
  <si>
    <t>　　40　 　65</t>
    <phoneticPr fontId="2"/>
  </si>
  <si>
    <t>　　39　 　64</t>
    <phoneticPr fontId="2"/>
  </si>
  <si>
    <t>　　38　 　63</t>
    <phoneticPr fontId="2"/>
  </si>
  <si>
    <t>　　37　 　62</t>
    <phoneticPr fontId="2"/>
  </si>
  <si>
    <t>　　36　 　61</t>
    <phoneticPr fontId="2"/>
  </si>
  <si>
    <t>　　34　 　59</t>
    <phoneticPr fontId="2"/>
  </si>
  <si>
    <t>　　33　 　58</t>
    <phoneticPr fontId="2"/>
  </si>
  <si>
    <t>　　32　 　57</t>
    <phoneticPr fontId="2"/>
  </si>
  <si>
    <t>　　31　 　56</t>
    <phoneticPr fontId="2"/>
  </si>
  <si>
    <t>　　30　 　55</t>
    <phoneticPr fontId="2"/>
  </si>
  <si>
    <t>　　29　 　54</t>
    <phoneticPr fontId="2"/>
  </si>
  <si>
    <t>　　28　 　53</t>
    <phoneticPr fontId="2"/>
  </si>
  <si>
    <t>　　27　 　52</t>
    <phoneticPr fontId="2"/>
  </si>
  <si>
    <t>　　26　 　51</t>
    <phoneticPr fontId="2"/>
  </si>
  <si>
    <t>　　24　 　49</t>
    <phoneticPr fontId="2"/>
  </si>
  <si>
    <t>　　23　 　48</t>
    <phoneticPr fontId="2"/>
  </si>
  <si>
    <t>　　22　 　47</t>
    <phoneticPr fontId="2"/>
  </si>
  <si>
    <t>　　19　 　44</t>
    <phoneticPr fontId="2"/>
  </si>
  <si>
    <t>　　18　 　43</t>
    <phoneticPr fontId="2"/>
  </si>
  <si>
    <t>　　17　 　42</t>
    <phoneticPr fontId="2"/>
  </si>
  <si>
    <t>　　16　 　41</t>
    <phoneticPr fontId="2"/>
  </si>
  <si>
    <t>　　14　 　39</t>
    <phoneticPr fontId="2"/>
  </si>
  <si>
    <t>　　13　 　38</t>
    <phoneticPr fontId="2"/>
  </si>
  <si>
    <t>　　12　 　37</t>
    <phoneticPr fontId="2"/>
  </si>
  <si>
    <t>　　11　 　36</t>
    <phoneticPr fontId="2"/>
  </si>
  <si>
    <t>　　10　 　35</t>
    <phoneticPr fontId="2"/>
  </si>
  <si>
    <t>　　９　 　34</t>
    <phoneticPr fontId="2"/>
  </si>
  <si>
    <t>　　８　 　33</t>
    <phoneticPr fontId="2"/>
  </si>
  <si>
    <t>　　７　 　32</t>
    <phoneticPr fontId="2"/>
  </si>
  <si>
    <t>　　６　 　31</t>
    <phoneticPr fontId="2"/>
  </si>
  <si>
    <t>　　４　 　29</t>
    <phoneticPr fontId="2"/>
  </si>
  <si>
    <t>　　３　 　28</t>
    <phoneticPr fontId="2"/>
  </si>
  <si>
    <t>　　２　 　27</t>
    <phoneticPr fontId="2"/>
  </si>
  <si>
    <t>昭和元年 1926年</t>
    <rPh sb="1" eb="2">
      <t>ワ</t>
    </rPh>
    <rPh sb="2" eb="3">
      <t>ガン</t>
    </rPh>
    <rPh sb="9" eb="10">
      <t>ネン</t>
    </rPh>
    <phoneticPr fontId="2"/>
  </si>
  <si>
    <t>　　20　 　45</t>
    <phoneticPr fontId="2"/>
  </si>
  <si>
    <t>　　55 　1980</t>
    <phoneticPr fontId="2"/>
  </si>
  <si>
    <t>　　57 　　82</t>
    <phoneticPr fontId="2"/>
  </si>
  <si>
    <t>　　58 　　83</t>
    <phoneticPr fontId="2"/>
  </si>
  <si>
    <t>　　59 　　84</t>
    <phoneticPr fontId="2"/>
  </si>
  <si>
    <t>　　60　　 85</t>
    <phoneticPr fontId="2"/>
  </si>
  <si>
    <t>　　61　　 86</t>
    <phoneticPr fontId="2"/>
  </si>
  <si>
    <t>　　62　　 87</t>
    <phoneticPr fontId="2"/>
  </si>
  <si>
    <t>　　63　　 88</t>
    <phoneticPr fontId="2"/>
  </si>
  <si>
    <t>　　２　 1990</t>
    <phoneticPr fontId="2"/>
  </si>
  <si>
    <t>　　３　　 91</t>
    <phoneticPr fontId="2"/>
  </si>
  <si>
    <t>　　４ 　　92</t>
    <phoneticPr fontId="2"/>
  </si>
  <si>
    <t>　　５　 　93</t>
    <phoneticPr fontId="2"/>
  </si>
  <si>
    <t>　　６　 　94</t>
    <phoneticPr fontId="2"/>
  </si>
  <si>
    <t>　　７　 　95</t>
    <phoneticPr fontId="2"/>
  </si>
  <si>
    <t>　　８　 　96</t>
    <phoneticPr fontId="2"/>
  </si>
  <si>
    <t>　　10　   98</t>
    <phoneticPr fontId="2"/>
  </si>
  <si>
    <t>　　11　   99</t>
    <phoneticPr fontId="2"/>
  </si>
  <si>
    <t>　　12　 2000</t>
    <phoneticPr fontId="2"/>
  </si>
  <si>
    <t>　　13　 　01</t>
    <phoneticPr fontId="2"/>
  </si>
  <si>
    <t>　　14　 　02</t>
    <phoneticPr fontId="2"/>
  </si>
  <si>
    <t>　　15　 　03</t>
    <phoneticPr fontId="2"/>
  </si>
  <si>
    <t>　　16　 　04</t>
    <phoneticPr fontId="2"/>
  </si>
  <si>
    <t>　　17　 　05</t>
    <phoneticPr fontId="2"/>
  </si>
  <si>
    <t>　　18　 　06</t>
    <phoneticPr fontId="2"/>
  </si>
  <si>
    <t>　　19　 　07</t>
    <phoneticPr fontId="2"/>
  </si>
  <si>
    <t>　　20　 　08</t>
    <phoneticPr fontId="2"/>
  </si>
  <si>
    <t>　　21　 　09</t>
    <phoneticPr fontId="2"/>
  </si>
  <si>
    <t>　　54　　 79</t>
    <phoneticPr fontId="2"/>
  </si>
  <si>
    <r>
      <t>フライ</t>
    </r>
    <r>
      <rPr>
        <sz val="11"/>
        <rFont val="ＭＳ ゴシック"/>
        <family val="3"/>
        <charset val="128"/>
      </rPr>
      <t>用</t>
    </r>
    <phoneticPr fontId="2"/>
  </si>
  <si>
    <t>　　９　 　89　</t>
    <phoneticPr fontId="2"/>
  </si>
  <si>
    <t>　　５　 1930</t>
    <phoneticPr fontId="2"/>
  </si>
  <si>
    <t>　　15　 1940</t>
    <phoneticPr fontId="2"/>
  </si>
  <si>
    <t>　　25　 1950</t>
    <phoneticPr fontId="2"/>
  </si>
  <si>
    <t>　　35　 1960</t>
    <phoneticPr fontId="2"/>
  </si>
  <si>
    <t>　　42　　 67</t>
    <phoneticPr fontId="2"/>
  </si>
  <si>
    <t>　　45　　 70</t>
    <phoneticPr fontId="2"/>
  </si>
  <si>
    <t xml:space="preserve">平成元年 　89　 </t>
    <rPh sb="1" eb="2">
      <t>セイ</t>
    </rPh>
    <phoneticPr fontId="2"/>
  </si>
  <si>
    <t>　　21　　 46　</t>
    <phoneticPr fontId="2"/>
  </si>
  <si>
    <r>
      <t xml:space="preserve"> 年次別食用加工油脂生産量</t>
    </r>
    <r>
      <rPr>
        <sz val="11"/>
        <rFont val="ＭＳ ゴシック"/>
        <family val="3"/>
        <charset val="128"/>
      </rPr>
      <t>【業界全体の生産量】(単位：トン)</t>
    </r>
    <rPh sb="14" eb="16">
      <t>ギョウカイ</t>
    </rPh>
    <rPh sb="16" eb="18">
      <t>ゼンタイ</t>
    </rPh>
    <rPh sb="19" eb="21">
      <t>セイサン</t>
    </rPh>
    <rPh sb="21" eb="22">
      <t>リョウ</t>
    </rPh>
    <phoneticPr fontId="2"/>
  </si>
  <si>
    <t>　　46　 　71　</t>
    <phoneticPr fontId="2"/>
  </si>
  <si>
    <t>昭和56年 1981年</t>
    <rPh sb="0" eb="2">
      <t>ショウワ</t>
    </rPh>
    <rPh sb="4" eb="5">
      <t>ネン</t>
    </rPh>
    <rPh sb="10" eb="11">
      <t>ネン</t>
    </rPh>
    <phoneticPr fontId="2"/>
  </si>
  <si>
    <t>マ ー ガ リ ン 類(Ａ＋Ｂ)</t>
    <phoneticPr fontId="2"/>
  </si>
  <si>
    <t>Ａ マ　ー　ガ　リ　ン</t>
    <phoneticPr fontId="2"/>
  </si>
  <si>
    <t>Ｂ ファットスプレッド</t>
    <phoneticPr fontId="2"/>
  </si>
  <si>
    <t xml:space="preserve"> 資料：農林水産省統計(昭和元年～15年,昭和21年～)、日本油脂工業会年報(昭和16年～20年）</t>
    <rPh sb="1" eb="3">
      <t>シリョウ</t>
    </rPh>
    <rPh sb="6" eb="8">
      <t>スイサンシラ</t>
    </rPh>
    <phoneticPr fontId="2"/>
  </si>
  <si>
    <t>　　　 ※平成22年以降は、業界全体の数値はなし</t>
    <rPh sb="5" eb="7">
      <t>ヘイセイ</t>
    </rPh>
    <rPh sb="9" eb="12">
      <t>ネンイコウ</t>
    </rPh>
    <rPh sb="14" eb="16">
      <t>ギョウカイ</t>
    </rPh>
    <rPh sb="16" eb="18">
      <t>ゼンタイ</t>
    </rPh>
    <rPh sb="19" eb="21">
      <t>スウチ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</si>
</sst>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81" formatCode="\ #,##0;[Red]\-#,##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7" fillId="0" borderId="0" xfId="0" applyFont="1"/>
    <xf numFmtId="176" fontId="7" fillId="0" borderId="0" xfId="0" applyNumberFormat="1" applyFont="1"/>
    <xf numFmtId="0" fontId="7" fillId="0" borderId="0" xfId="0" applyFont="1" applyBorder="1"/>
    <xf numFmtId="0" fontId="3" fillId="0" borderId="0" xfId="0" applyFont="1" applyBorder="1"/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8" fontId="6" fillId="0" borderId="4" xfId="1" applyFont="1" applyBorder="1" applyAlignment="1"/>
    <xf numFmtId="38" fontId="6" fillId="0" borderId="5" xfId="1" applyFont="1" applyBorder="1" applyAlignment="1"/>
    <xf numFmtId="0" fontId="4" fillId="0" borderId="5" xfId="0" applyFont="1" applyBorder="1" applyAlignment="1">
      <alignment horizontal="center"/>
    </xf>
    <xf numFmtId="38" fontId="6" fillId="0" borderId="0" xfId="1" applyFont="1" applyBorder="1" applyAlignment="1"/>
    <xf numFmtId="176" fontId="1" fillId="0" borderId="0" xfId="0" applyNumberFormat="1" applyFont="1"/>
    <xf numFmtId="0" fontId="1" fillId="0" borderId="0" xfId="0" applyFont="1"/>
    <xf numFmtId="0" fontId="4" fillId="0" borderId="0" xfId="0" applyFont="1" applyBorder="1"/>
    <xf numFmtId="0" fontId="3" fillId="0" borderId="9" xfId="0" applyFont="1" applyBorder="1"/>
    <xf numFmtId="38" fontId="3" fillId="0" borderId="0" xfId="1" applyFont="1"/>
    <xf numFmtId="38" fontId="1" fillId="0" borderId="4" xfId="1" applyFont="1" applyBorder="1"/>
    <xf numFmtId="38" fontId="1" fillId="0" borderId="5" xfId="1" applyFont="1" applyBorder="1"/>
    <xf numFmtId="38" fontId="0" fillId="0" borderId="4" xfId="1" applyFont="1" applyBorder="1"/>
    <xf numFmtId="38" fontId="0" fillId="0" borderId="4" xfId="1" applyFont="1" applyBorder="1" applyAlignment="1"/>
    <xf numFmtId="38" fontId="0" fillId="0" borderId="5" xfId="1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/>
    <xf numFmtId="38" fontId="0" fillId="0" borderId="5" xfId="1" applyFont="1" applyBorder="1" applyAlignment="1"/>
    <xf numFmtId="0" fontId="9" fillId="0" borderId="4" xfId="0" applyFont="1" applyBorder="1" applyAlignment="1">
      <alignment horizontal="center"/>
    </xf>
    <xf numFmtId="38" fontId="0" fillId="0" borderId="0" xfId="1" applyFont="1" applyBorder="1" applyAlignment="1">
      <alignment vertical="center"/>
    </xf>
    <xf numFmtId="38" fontId="1" fillId="0" borderId="0" xfId="1" applyFont="1" applyBorder="1"/>
    <xf numFmtId="0" fontId="3" fillId="0" borderId="9" xfId="0" applyFont="1" applyBorder="1" applyAlignment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38" fontId="0" fillId="0" borderId="4" xfId="1" applyFont="1" applyBorder="1" applyAlignment="1">
      <alignment vertical="top"/>
    </xf>
    <xf numFmtId="0" fontId="3" fillId="0" borderId="11" xfId="0" applyFont="1" applyBorder="1"/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8" fontId="6" fillId="0" borderId="17" xfId="1" applyFont="1" applyBorder="1" applyAlignment="1"/>
    <xf numFmtId="38" fontId="6" fillId="0" borderId="18" xfId="1" applyFont="1" applyBorder="1" applyAlignment="1"/>
    <xf numFmtId="38" fontId="0" fillId="0" borderId="17" xfId="1" applyFont="1" applyBorder="1" applyAlignment="1"/>
    <xf numFmtId="38" fontId="0" fillId="0" borderId="11" xfId="1" applyFont="1" applyBorder="1" applyAlignment="1">
      <alignment vertical="center"/>
    </xf>
    <xf numFmtId="38" fontId="0" fillId="0" borderId="7" xfId="1" applyFont="1" applyBorder="1"/>
    <xf numFmtId="38" fontId="0" fillId="0" borderId="8" xfId="1" applyFont="1" applyBorder="1"/>
    <xf numFmtId="38" fontId="1" fillId="0" borderId="7" xfId="1" applyFont="1" applyBorder="1"/>
    <xf numFmtId="38" fontId="1" fillId="0" borderId="9" xfId="1" applyFont="1" applyBorder="1"/>
    <xf numFmtId="0" fontId="0" fillId="0" borderId="17" xfId="0" applyFont="1" applyBorder="1" applyAlignment="1">
      <alignment horizontal="center"/>
    </xf>
    <xf numFmtId="38" fontId="0" fillId="0" borderId="18" xfId="1" applyFont="1" applyBorder="1" applyAlignment="1"/>
    <xf numFmtId="38" fontId="0" fillId="0" borderId="17" xfId="1" applyFont="1" applyBorder="1" applyAlignment="1">
      <alignment vertical="top"/>
    </xf>
    <xf numFmtId="38" fontId="0" fillId="0" borderId="17" xfId="1" applyFont="1" applyBorder="1"/>
    <xf numFmtId="38" fontId="0" fillId="0" borderId="18" xfId="1" applyFont="1" applyBorder="1"/>
    <xf numFmtId="38" fontId="1" fillId="0" borderId="17" xfId="1" applyFont="1" applyBorder="1"/>
    <xf numFmtId="38" fontId="1" fillId="0" borderId="11" xfId="1" applyFont="1" applyBorder="1"/>
    <xf numFmtId="38" fontId="1" fillId="0" borderId="18" xfId="1" applyFont="1" applyBorder="1"/>
    <xf numFmtId="38" fontId="1" fillId="0" borderId="8" xfId="1" applyFont="1" applyBorder="1"/>
    <xf numFmtId="0" fontId="4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Border="1" applyAlignment="1"/>
    <xf numFmtId="0" fontId="9" fillId="0" borderId="17" xfId="0" applyFont="1" applyBorder="1" applyAlignment="1">
      <alignment horizontal="center" vertical="top"/>
    </xf>
    <xf numFmtId="0" fontId="0" fillId="0" borderId="17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38" fontId="4" fillId="0" borderId="0" xfId="0" applyNumberFormat="1" applyFont="1"/>
    <xf numFmtId="38" fontId="0" fillId="0" borderId="4" xfId="1" applyFont="1" applyBorder="1" applyAlignment="1">
      <alignment horizontal="center"/>
    </xf>
    <xf numFmtId="38" fontId="0" fillId="0" borderId="17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0" fillId="0" borderId="15" xfId="1" applyFont="1" applyBorder="1" applyAlignment="1">
      <alignment horizontal="center"/>
    </xf>
    <xf numFmtId="38" fontId="0" fillId="0" borderId="19" xfId="1" applyFont="1" applyBorder="1" applyAlignment="1">
      <alignment horizontal="center"/>
    </xf>
    <xf numFmtId="38" fontId="0" fillId="0" borderId="18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181" fontId="0" fillId="0" borderId="5" xfId="1" applyNumberFormat="1" applyFont="1" applyBorder="1" applyAlignment="1">
      <alignment horizontal="center"/>
    </xf>
    <xf numFmtId="181" fontId="0" fillId="0" borderId="6" xfId="1" applyNumberFormat="1" applyFont="1" applyBorder="1" applyAlignment="1">
      <alignment horizontal="center"/>
    </xf>
    <xf numFmtId="181" fontId="0" fillId="0" borderId="15" xfId="1" applyNumberFormat="1" applyFont="1" applyBorder="1" applyAlignment="1">
      <alignment horizontal="center"/>
    </xf>
    <xf numFmtId="181" fontId="0" fillId="0" borderId="19" xfId="1" applyNumberFormat="1" applyFont="1" applyBorder="1" applyAlignment="1">
      <alignment horizontal="center"/>
    </xf>
    <xf numFmtId="181" fontId="0" fillId="0" borderId="18" xfId="1" applyNumberFormat="1" applyFont="1" applyBorder="1" applyAlignment="1">
      <alignment horizontal="center"/>
    </xf>
    <xf numFmtId="181" fontId="0" fillId="0" borderId="3" xfId="1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560F-83AD-4343-977B-84EF952BE754}">
  <dimension ref="A1:AA100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customHeight="1" x14ac:dyDescent="0.15"/>
  <cols>
    <col min="1" max="1" width="15.625" style="1" customWidth="1"/>
    <col min="2" max="12" width="8.625" style="7" customWidth="1"/>
    <col min="13" max="13" width="8.625" style="9" customWidth="1"/>
    <col min="14" max="25" width="8.625" style="7" customWidth="1"/>
    <col min="26" max="26" width="9.625" style="9" customWidth="1"/>
    <col min="27" max="16384" width="9" style="7"/>
  </cols>
  <sheetData>
    <row r="1" spans="1:26" ht="18" customHeight="1" x14ac:dyDescent="0.15">
      <c r="A1" s="3" t="s">
        <v>101</v>
      </c>
      <c r="F1" s="61"/>
      <c r="G1" s="61"/>
    </row>
    <row r="2" spans="1:26" ht="18" customHeight="1" thickBot="1" x14ac:dyDescent="0.2">
      <c r="A2" s="3"/>
      <c r="L2" s="34"/>
      <c r="M2" s="34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6" s="1" customFormat="1" ht="15.75" customHeight="1" x14ac:dyDescent="0.15">
      <c r="A3" s="76" t="s">
        <v>11</v>
      </c>
      <c r="B3" s="71" t="s">
        <v>104</v>
      </c>
      <c r="C3" s="74"/>
      <c r="D3" s="74"/>
      <c r="E3" s="75"/>
      <c r="F3" s="71" t="s">
        <v>105</v>
      </c>
      <c r="G3" s="74"/>
      <c r="H3" s="74"/>
      <c r="I3" s="75"/>
      <c r="J3" s="71" t="s">
        <v>106</v>
      </c>
      <c r="K3" s="74"/>
      <c r="L3" s="74"/>
      <c r="M3" s="74"/>
      <c r="N3" s="35" t="s">
        <v>0</v>
      </c>
      <c r="O3" s="71" t="s">
        <v>12</v>
      </c>
      <c r="P3" s="72"/>
      <c r="Q3" s="73"/>
      <c r="R3" s="74" t="s">
        <v>1</v>
      </c>
      <c r="S3" s="74"/>
      <c r="T3" s="74"/>
      <c r="U3" s="71" t="s">
        <v>2</v>
      </c>
      <c r="V3" s="74"/>
      <c r="W3" s="74"/>
      <c r="X3" s="74"/>
      <c r="Y3" s="75"/>
      <c r="Z3" s="76" t="s">
        <v>3</v>
      </c>
    </row>
    <row r="4" spans="1:26" s="1" customFormat="1" ht="15.75" customHeight="1" x14ac:dyDescent="0.15">
      <c r="A4" s="77"/>
      <c r="B4" s="64" t="s">
        <v>4</v>
      </c>
      <c r="C4" s="64" t="s">
        <v>5</v>
      </c>
      <c r="D4" s="64" t="s">
        <v>6</v>
      </c>
      <c r="E4" s="64" t="s">
        <v>7</v>
      </c>
      <c r="F4" s="64" t="s">
        <v>4</v>
      </c>
      <c r="G4" s="64" t="s">
        <v>5</v>
      </c>
      <c r="H4" s="64" t="s">
        <v>6</v>
      </c>
      <c r="I4" s="64" t="s">
        <v>7</v>
      </c>
      <c r="J4" s="64" t="s">
        <v>4</v>
      </c>
      <c r="K4" s="64" t="s">
        <v>5</v>
      </c>
      <c r="L4" s="65" t="s">
        <v>6</v>
      </c>
      <c r="M4" s="65" t="s">
        <v>7</v>
      </c>
      <c r="N4" s="36" t="s">
        <v>16</v>
      </c>
      <c r="O4" s="66" t="s">
        <v>13</v>
      </c>
      <c r="P4" s="66" t="s">
        <v>14</v>
      </c>
      <c r="Q4" s="66" t="s">
        <v>7</v>
      </c>
      <c r="R4" s="66" t="s">
        <v>8</v>
      </c>
      <c r="S4" s="66" t="s">
        <v>9</v>
      </c>
      <c r="T4" s="66" t="s">
        <v>7</v>
      </c>
      <c r="U4" s="66" t="s">
        <v>17</v>
      </c>
      <c r="V4" s="66" t="s">
        <v>18</v>
      </c>
      <c r="W4" s="67" t="s">
        <v>91</v>
      </c>
      <c r="X4" s="66" t="s">
        <v>10</v>
      </c>
      <c r="Y4" s="66" t="s">
        <v>7</v>
      </c>
      <c r="Z4" s="77"/>
    </row>
    <row r="5" spans="1:26" s="2" customFormat="1" ht="15.75" customHeight="1" x14ac:dyDescent="0.15">
      <c r="A5" s="1" t="s">
        <v>61</v>
      </c>
      <c r="B5" s="11"/>
      <c r="C5" s="11"/>
      <c r="D5" s="11"/>
      <c r="E5" s="11"/>
      <c r="F5" s="11"/>
      <c r="G5" s="11"/>
      <c r="H5" s="11"/>
      <c r="I5" s="29">
        <v>618</v>
      </c>
      <c r="J5" s="11"/>
      <c r="K5" s="11"/>
      <c r="L5" s="15"/>
      <c r="M5" s="15"/>
      <c r="N5" s="37"/>
      <c r="O5" s="27"/>
      <c r="P5" s="27"/>
      <c r="Q5" s="27"/>
      <c r="R5" s="27"/>
      <c r="S5" s="27"/>
      <c r="T5" s="27"/>
      <c r="U5" s="27"/>
      <c r="V5" s="27"/>
      <c r="W5" s="31"/>
      <c r="X5" s="27"/>
      <c r="Y5" s="27"/>
      <c r="Z5" s="32">
        <v>618</v>
      </c>
    </row>
    <row r="6" spans="1:26" s="2" customFormat="1" ht="15.75" customHeight="1" x14ac:dyDescent="0.15">
      <c r="A6" s="1" t="s">
        <v>60</v>
      </c>
      <c r="B6" s="11"/>
      <c r="C6" s="11"/>
      <c r="D6" s="11"/>
      <c r="E6" s="11"/>
      <c r="F6" s="11"/>
      <c r="G6" s="11"/>
      <c r="H6" s="11"/>
      <c r="I6" s="25">
        <v>527</v>
      </c>
      <c r="J6" s="11"/>
      <c r="K6" s="11"/>
      <c r="L6" s="15"/>
      <c r="M6" s="15"/>
      <c r="N6" s="37"/>
      <c r="O6" s="27"/>
      <c r="P6" s="27"/>
      <c r="Q6" s="27"/>
      <c r="R6" s="27"/>
      <c r="S6" s="27"/>
      <c r="T6" s="27"/>
      <c r="U6" s="27"/>
      <c r="V6" s="27"/>
      <c r="W6" s="31"/>
      <c r="X6" s="27"/>
      <c r="Y6" s="27"/>
      <c r="Z6" s="32">
        <v>527</v>
      </c>
    </row>
    <row r="7" spans="1:26" s="2" customFormat="1" ht="15.75" customHeight="1" x14ac:dyDescent="0.15">
      <c r="A7" s="1" t="s">
        <v>59</v>
      </c>
      <c r="B7" s="11"/>
      <c r="C7" s="12"/>
      <c r="D7" s="12"/>
      <c r="E7" s="12"/>
      <c r="F7" s="13"/>
      <c r="G7" s="13"/>
      <c r="H7" s="13"/>
      <c r="I7" s="25">
        <v>535</v>
      </c>
      <c r="J7" s="13"/>
      <c r="K7" s="13"/>
      <c r="L7" s="14"/>
      <c r="M7" s="14"/>
      <c r="N7" s="38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32">
        <v>535</v>
      </c>
    </row>
    <row r="8" spans="1:26" s="2" customFormat="1" ht="15.75" customHeight="1" x14ac:dyDescent="0.15">
      <c r="A8" s="1" t="s">
        <v>58</v>
      </c>
      <c r="B8" s="11"/>
      <c r="C8" s="12"/>
      <c r="D8" s="12"/>
      <c r="E8" s="12"/>
      <c r="F8" s="13"/>
      <c r="G8" s="13"/>
      <c r="H8" s="13"/>
      <c r="I8" s="25">
        <v>1165</v>
      </c>
      <c r="J8" s="13"/>
      <c r="K8" s="13"/>
      <c r="L8" s="14"/>
      <c r="M8" s="14"/>
      <c r="N8" s="38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32">
        <v>1165</v>
      </c>
    </row>
    <row r="9" spans="1:26" s="2" customFormat="1" ht="15.75" customHeight="1" x14ac:dyDescent="0.15">
      <c r="A9" s="39" t="s">
        <v>93</v>
      </c>
      <c r="B9" s="40"/>
      <c r="C9" s="41"/>
      <c r="D9" s="41"/>
      <c r="E9" s="41"/>
      <c r="F9" s="42"/>
      <c r="G9" s="42"/>
      <c r="H9" s="42"/>
      <c r="I9" s="44">
        <v>510</v>
      </c>
      <c r="J9" s="42"/>
      <c r="K9" s="42"/>
      <c r="L9" s="43"/>
      <c r="M9" s="43"/>
      <c r="N9" s="52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5">
        <v>510</v>
      </c>
    </row>
    <row r="10" spans="1:26" s="2" customFormat="1" ht="15.75" customHeight="1" x14ac:dyDescent="0.15">
      <c r="A10" s="1" t="s">
        <v>57</v>
      </c>
      <c r="B10" s="11"/>
      <c r="C10" s="12"/>
      <c r="D10" s="12"/>
      <c r="E10" s="12"/>
      <c r="F10" s="13"/>
      <c r="G10" s="13"/>
      <c r="H10" s="13"/>
      <c r="I10" s="25">
        <v>754</v>
      </c>
      <c r="J10" s="13"/>
      <c r="K10" s="13"/>
      <c r="L10" s="14"/>
      <c r="M10" s="14"/>
      <c r="N10" s="38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32">
        <v>754</v>
      </c>
    </row>
    <row r="11" spans="1:26" s="2" customFormat="1" ht="15.75" customHeight="1" x14ac:dyDescent="0.15">
      <c r="A11" s="1" t="s">
        <v>56</v>
      </c>
      <c r="B11" s="11"/>
      <c r="C11" s="12"/>
      <c r="D11" s="12"/>
      <c r="E11" s="12"/>
      <c r="F11" s="13"/>
      <c r="G11" s="13"/>
      <c r="H11" s="13"/>
      <c r="I11" s="25">
        <v>1146</v>
      </c>
      <c r="J11" s="13"/>
      <c r="K11" s="13"/>
      <c r="L11" s="14"/>
      <c r="M11" s="14"/>
      <c r="N11" s="38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32">
        <v>1146</v>
      </c>
    </row>
    <row r="12" spans="1:26" s="2" customFormat="1" ht="15.75" customHeight="1" x14ac:dyDescent="0.15">
      <c r="A12" s="1" t="s">
        <v>55</v>
      </c>
      <c r="B12" s="11"/>
      <c r="C12" s="12"/>
      <c r="D12" s="12"/>
      <c r="E12" s="12"/>
      <c r="F12" s="13"/>
      <c r="G12" s="13"/>
      <c r="H12" s="13"/>
      <c r="I12" s="25">
        <v>1642</v>
      </c>
      <c r="J12" s="13"/>
      <c r="K12" s="13"/>
      <c r="L12" s="14"/>
      <c r="M12" s="14"/>
      <c r="N12" s="38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32">
        <v>1642</v>
      </c>
    </row>
    <row r="13" spans="1:26" s="2" customFormat="1" ht="15.75" customHeight="1" x14ac:dyDescent="0.15">
      <c r="A13" s="1" t="s">
        <v>54</v>
      </c>
      <c r="B13" s="11"/>
      <c r="C13" s="12"/>
      <c r="D13" s="12"/>
      <c r="E13" s="12"/>
      <c r="F13" s="13"/>
      <c r="G13" s="13"/>
      <c r="H13" s="13"/>
      <c r="I13" s="25">
        <v>1629</v>
      </c>
      <c r="J13" s="13"/>
      <c r="K13" s="13"/>
      <c r="L13" s="14"/>
      <c r="M13" s="14"/>
      <c r="N13" s="38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32">
        <v>1629</v>
      </c>
    </row>
    <row r="14" spans="1:26" s="2" customFormat="1" ht="15.75" customHeight="1" x14ac:dyDescent="0.15">
      <c r="A14" s="39" t="s">
        <v>53</v>
      </c>
      <c r="B14" s="40"/>
      <c r="C14" s="41"/>
      <c r="D14" s="41"/>
      <c r="E14" s="41"/>
      <c r="F14" s="42"/>
      <c r="G14" s="42"/>
      <c r="H14" s="42"/>
      <c r="I14" s="44">
        <v>1391</v>
      </c>
      <c r="J14" s="42"/>
      <c r="K14" s="42"/>
      <c r="L14" s="43"/>
      <c r="M14" s="43"/>
      <c r="N14" s="52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5">
        <v>1391</v>
      </c>
    </row>
    <row r="15" spans="1:26" s="2" customFormat="1" ht="15.75" customHeight="1" x14ac:dyDescent="0.15">
      <c r="A15" s="1" t="s">
        <v>52</v>
      </c>
      <c r="B15" s="11"/>
      <c r="C15" s="12"/>
      <c r="D15" s="12"/>
      <c r="E15" s="12"/>
      <c r="F15" s="13"/>
      <c r="G15" s="13"/>
      <c r="H15" s="13"/>
      <c r="I15" s="25">
        <v>2794</v>
      </c>
      <c r="J15" s="13"/>
      <c r="K15" s="13"/>
      <c r="L15" s="14"/>
      <c r="M15" s="14"/>
      <c r="N15" s="38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32">
        <v>2794</v>
      </c>
    </row>
    <row r="16" spans="1:26" s="2" customFormat="1" ht="15.75" customHeight="1" x14ac:dyDescent="0.15">
      <c r="A16" s="1" t="s">
        <v>51</v>
      </c>
      <c r="B16" s="11"/>
      <c r="C16" s="12"/>
      <c r="D16" s="12"/>
      <c r="E16" s="12"/>
      <c r="F16" s="13"/>
      <c r="G16" s="13"/>
      <c r="H16" s="13"/>
      <c r="I16" s="25">
        <v>3536</v>
      </c>
      <c r="J16" s="13"/>
      <c r="K16" s="13"/>
      <c r="L16" s="14"/>
      <c r="M16" s="14"/>
      <c r="N16" s="38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32">
        <v>3536</v>
      </c>
    </row>
    <row r="17" spans="1:27" s="2" customFormat="1" ht="15.75" customHeight="1" x14ac:dyDescent="0.15">
      <c r="A17" s="1" t="s">
        <v>50</v>
      </c>
      <c r="B17" s="11"/>
      <c r="C17" s="12"/>
      <c r="D17" s="12"/>
      <c r="E17" s="12"/>
      <c r="F17" s="13"/>
      <c r="G17" s="13"/>
      <c r="H17" s="13"/>
      <c r="I17" s="25">
        <v>3498</v>
      </c>
      <c r="J17" s="13"/>
      <c r="K17" s="13"/>
      <c r="L17" s="14"/>
      <c r="M17" s="14"/>
      <c r="N17" s="3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32">
        <v>3498</v>
      </c>
    </row>
    <row r="18" spans="1:27" s="2" customFormat="1" ht="15.75" customHeight="1" x14ac:dyDescent="0.15">
      <c r="A18" s="1" t="s">
        <v>49</v>
      </c>
      <c r="B18" s="11"/>
      <c r="C18" s="12"/>
      <c r="D18" s="12"/>
      <c r="E18" s="12"/>
      <c r="F18" s="13"/>
      <c r="G18" s="13"/>
      <c r="H18" s="13"/>
      <c r="I18" s="25">
        <v>4683</v>
      </c>
      <c r="J18" s="13"/>
      <c r="K18" s="13"/>
      <c r="L18" s="14"/>
      <c r="M18" s="14"/>
      <c r="N18" s="38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32">
        <v>4683</v>
      </c>
    </row>
    <row r="19" spans="1:27" s="2" customFormat="1" ht="15.75" customHeight="1" x14ac:dyDescent="0.15">
      <c r="A19" s="39" t="s">
        <v>94</v>
      </c>
      <c r="B19" s="40"/>
      <c r="C19" s="41"/>
      <c r="D19" s="41"/>
      <c r="E19" s="41"/>
      <c r="F19" s="42"/>
      <c r="G19" s="42"/>
      <c r="H19" s="42"/>
      <c r="I19" s="44">
        <v>7840</v>
      </c>
      <c r="J19" s="42"/>
      <c r="K19" s="42"/>
      <c r="L19" s="43"/>
      <c r="M19" s="43"/>
      <c r="N19" s="52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>
        <v>7840</v>
      </c>
    </row>
    <row r="20" spans="1:27" s="2" customFormat="1" ht="15.75" customHeight="1" x14ac:dyDescent="0.15">
      <c r="A20" s="1" t="s">
        <v>48</v>
      </c>
      <c r="B20" s="11"/>
      <c r="C20" s="12"/>
      <c r="D20" s="12"/>
      <c r="E20" s="12"/>
      <c r="F20" s="13"/>
      <c r="G20" s="13"/>
      <c r="H20" s="13"/>
      <c r="I20" s="25">
        <v>5785</v>
      </c>
      <c r="J20" s="13"/>
      <c r="K20" s="13"/>
      <c r="L20" s="14"/>
      <c r="M20" s="14"/>
      <c r="N20" s="38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2">
        <v>5785</v>
      </c>
    </row>
    <row r="21" spans="1:27" s="2" customFormat="1" ht="15.75" customHeight="1" x14ac:dyDescent="0.15">
      <c r="A21" s="1" t="s">
        <v>47</v>
      </c>
      <c r="B21" s="11"/>
      <c r="C21" s="12"/>
      <c r="D21" s="12"/>
      <c r="E21" s="12"/>
      <c r="F21" s="13"/>
      <c r="G21" s="13"/>
      <c r="H21" s="13"/>
      <c r="I21" s="25">
        <v>2626</v>
      </c>
      <c r="J21" s="13"/>
      <c r="K21" s="13"/>
      <c r="L21" s="14"/>
      <c r="M21" s="14"/>
      <c r="N21" s="38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32">
        <v>2626</v>
      </c>
    </row>
    <row r="22" spans="1:27" s="2" customFormat="1" ht="15.75" customHeight="1" x14ac:dyDescent="0.15">
      <c r="A22" s="1" t="s">
        <v>46</v>
      </c>
      <c r="B22" s="11"/>
      <c r="C22" s="12"/>
      <c r="D22" s="12"/>
      <c r="E22" s="12"/>
      <c r="F22" s="13"/>
      <c r="G22" s="13"/>
      <c r="H22" s="13"/>
      <c r="I22" s="25">
        <v>1200</v>
      </c>
      <c r="J22" s="13"/>
      <c r="K22" s="13"/>
      <c r="L22" s="14"/>
      <c r="M22" s="14"/>
      <c r="N22" s="38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32">
        <v>1200</v>
      </c>
    </row>
    <row r="23" spans="1:27" s="2" customFormat="1" ht="15.75" customHeight="1" x14ac:dyDescent="0.15">
      <c r="A23" s="1" t="s">
        <v>45</v>
      </c>
      <c r="B23" s="11"/>
      <c r="C23" s="12"/>
      <c r="D23" s="12"/>
      <c r="E23" s="12"/>
      <c r="F23" s="13"/>
      <c r="G23" s="13"/>
      <c r="H23" s="13"/>
      <c r="I23" s="25">
        <v>680</v>
      </c>
      <c r="J23" s="13"/>
      <c r="K23" s="13"/>
      <c r="L23" s="14"/>
      <c r="M23" s="14"/>
      <c r="N23" s="38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32">
        <v>680</v>
      </c>
    </row>
    <row r="24" spans="1:27" s="2" customFormat="1" ht="15.75" customHeight="1" x14ac:dyDescent="0.15">
      <c r="A24" s="39" t="s">
        <v>62</v>
      </c>
      <c r="B24" s="40"/>
      <c r="C24" s="40"/>
      <c r="D24" s="40"/>
      <c r="E24" s="40"/>
      <c r="F24" s="40"/>
      <c r="G24" s="40"/>
      <c r="H24" s="40"/>
      <c r="I24" s="63">
        <v>826</v>
      </c>
      <c r="J24" s="40"/>
      <c r="K24" s="40"/>
      <c r="L24" s="59"/>
      <c r="M24" s="59"/>
      <c r="N24" s="62"/>
      <c r="O24" s="50"/>
      <c r="P24" s="50"/>
      <c r="Q24" s="50"/>
      <c r="R24" s="50"/>
      <c r="S24" s="50"/>
      <c r="T24" s="50"/>
      <c r="U24" s="50"/>
      <c r="V24" s="50"/>
      <c r="W24" s="60"/>
      <c r="X24" s="50"/>
      <c r="Y24" s="50"/>
      <c r="Z24" s="45">
        <v>826</v>
      </c>
    </row>
    <row r="25" spans="1:27" s="2" customFormat="1" ht="15.75" customHeight="1" x14ac:dyDescent="0.15">
      <c r="A25" s="1" t="s">
        <v>100</v>
      </c>
      <c r="B25" s="27"/>
      <c r="C25" s="27"/>
      <c r="D25" s="27"/>
      <c r="E25" s="27"/>
      <c r="F25" s="27"/>
      <c r="G25" s="27"/>
      <c r="H25" s="27"/>
      <c r="I25" s="25">
        <v>2773</v>
      </c>
      <c r="J25" s="27"/>
      <c r="K25" s="27"/>
      <c r="L25" s="28"/>
      <c r="M25" s="28"/>
      <c r="N25" s="37"/>
      <c r="O25" s="27"/>
      <c r="P25" s="27"/>
      <c r="Q25" s="27"/>
      <c r="R25" s="27"/>
      <c r="S25" s="27"/>
      <c r="T25" s="27"/>
      <c r="U25" s="27"/>
      <c r="V25" s="27"/>
      <c r="W25" s="31"/>
      <c r="X25" s="27"/>
      <c r="Y25" s="27"/>
      <c r="Z25" s="32">
        <v>2773</v>
      </c>
    </row>
    <row r="26" spans="1:27" s="2" customFormat="1" ht="15.75" customHeight="1" x14ac:dyDescent="0.15">
      <c r="A26" s="1" t="s">
        <v>44</v>
      </c>
      <c r="B26" s="27"/>
      <c r="C26" s="27"/>
      <c r="D26" s="27"/>
      <c r="E26" s="27"/>
      <c r="F26" s="25"/>
      <c r="G26" s="25"/>
      <c r="H26" s="25"/>
      <c r="I26" s="25">
        <v>9941</v>
      </c>
      <c r="J26" s="25"/>
      <c r="K26" s="25"/>
      <c r="L26" s="30"/>
      <c r="M26" s="30"/>
      <c r="N26" s="38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2">
        <v>9941</v>
      </c>
    </row>
    <row r="27" spans="1:27" s="2" customFormat="1" ht="15.75" customHeight="1" x14ac:dyDescent="0.15">
      <c r="A27" s="1" t="s">
        <v>43</v>
      </c>
      <c r="B27" s="27"/>
      <c r="C27" s="27"/>
      <c r="D27" s="27"/>
      <c r="E27" s="27"/>
      <c r="F27" s="25"/>
      <c r="G27" s="25"/>
      <c r="H27" s="25"/>
      <c r="I27" s="25">
        <v>22422</v>
      </c>
      <c r="J27" s="25"/>
      <c r="K27" s="25"/>
      <c r="L27" s="30"/>
      <c r="M27" s="30"/>
      <c r="N27" s="38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2">
        <v>22422</v>
      </c>
    </row>
    <row r="28" spans="1:27" s="2" customFormat="1" ht="15.75" customHeight="1" x14ac:dyDescent="0.15">
      <c r="A28" s="1" t="s">
        <v>42</v>
      </c>
      <c r="B28" s="27"/>
      <c r="C28" s="27"/>
      <c r="D28" s="27"/>
      <c r="E28" s="27"/>
      <c r="F28" s="25"/>
      <c r="G28" s="25"/>
      <c r="H28" s="25"/>
      <c r="I28" s="25">
        <v>20174</v>
      </c>
      <c r="J28" s="25"/>
      <c r="K28" s="25"/>
      <c r="L28" s="30"/>
      <c r="M28" s="30"/>
      <c r="N28" s="38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2">
        <v>20174</v>
      </c>
    </row>
    <row r="29" spans="1:27" s="2" customFormat="1" ht="15.75" customHeight="1" x14ac:dyDescent="0.15">
      <c r="A29" s="39" t="s">
        <v>95</v>
      </c>
      <c r="B29" s="50"/>
      <c r="C29" s="50"/>
      <c r="D29" s="50"/>
      <c r="E29" s="50"/>
      <c r="F29" s="44"/>
      <c r="G29" s="44"/>
      <c r="H29" s="44"/>
      <c r="I29" s="44">
        <v>20060</v>
      </c>
      <c r="J29" s="44"/>
      <c r="K29" s="44"/>
      <c r="L29" s="51"/>
      <c r="M29" s="51"/>
      <c r="N29" s="52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5">
        <v>20060</v>
      </c>
    </row>
    <row r="30" spans="1:27" s="2" customFormat="1" ht="15.75" customHeight="1" x14ac:dyDescent="0.15">
      <c r="A30" s="1" t="s">
        <v>41</v>
      </c>
      <c r="B30" s="27"/>
      <c r="C30" s="27"/>
      <c r="D30" s="27"/>
      <c r="E30" s="27"/>
      <c r="F30" s="86">
        <v>6043</v>
      </c>
      <c r="G30" s="87"/>
      <c r="H30" s="25">
        <v>15786</v>
      </c>
      <c r="I30" s="25">
        <f t="shared" ref="I30:I45" si="0">SUM(F30:H30)</f>
        <v>21829</v>
      </c>
      <c r="J30" s="25"/>
      <c r="K30" s="25"/>
      <c r="L30" s="30"/>
      <c r="M30" s="30"/>
      <c r="N30" s="38">
        <v>1504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32">
        <v>23333</v>
      </c>
      <c r="AA30" s="68"/>
    </row>
    <row r="31" spans="1:27" s="2" customFormat="1" ht="15.75" customHeight="1" x14ac:dyDescent="0.15">
      <c r="A31" s="1" t="s">
        <v>40</v>
      </c>
      <c r="B31" s="27"/>
      <c r="C31" s="27"/>
      <c r="D31" s="27"/>
      <c r="E31" s="27"/>
      <c r="F31" s="84">
        <v>5620</v>
      </c>
      <c r="G31" s="85"/>
      <c r="H31" s="25">
        <v>19999</v>
      </c>
      <c r="I31" s="25">
        <f t="shared" si="0"/>
        <v>25619</v>
      </c>
      <c r="J31" s="25"/>
      <c r="K31" s="25"/>
      <c r="L31" s="30"/>
      <c r="M31" s="30"/>
      <c r="N31" s="38">
        <v>3575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32">
        <v>29194</v>
      </c>
    </row>
    <row r="32" spans="1:27" s="2" customFormat="1" ht="15.75" customHeight="1" x14ac:dyDescent="0.15">
      <c r="A32" s="1" t="s">
        <v>39</v>
      </c>
      <c r="B32" s="27"/>
      <c r="C32" s="27"/>
      <c r="D32" s="27"/>
      <c r="E32" s="27"/>
      <c r="F32" s="84">
        <v>5687</v>
      </c>
      <c r="G32" s="85"/>
      <c r="H32" s="25">
        <v>22361</v>
      </c>
      <c r="I32" s="25">
        <f t="shared" si="0"/>
        <v>28048</v>
      </c>
      <c r="J32" s="25"/>
      <c r="K32" s="25"/>
      <c r="L32" s="30"/>
      <c r="M32" s="30"/>
      <c r="N32" s="38">
        <v>11439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32">
        <v>39487</v>
      </c>
    </row>
    <row r="33" spans="1:27" s="2" customFormat="1" ht="15.75" customHeight="1" x14ac:dyDescent="0.15">
      <c r="A33" s="1" t="s">
        <v>38</v>
      </c>
      <c r="B33" s="27"/>
      <c r="C33" s="27"/>
      <c r="D33" s="27"/>
      <c r="E33" s="27"/>
      <c r="F33" s="82">
        <v>10424</v>
      </c>
      <c r="G33" s="83"/>
      <c r="H33" s="25">
        <v>35486</v>
      </c>
      <c r="I33" s="25">
        <f t="shared" si="0"/>
        <v>45910</v>
      </c>
      <c r="J33" s="25"/>
      <c r="K33" s="25"/>
      <c r="L33" s="30"/>
      <c r="M33" s="30"/>
      <c r="N33" s="38">
        <v>15424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32">
        <v>61334</v>
      </c>
    </row>
    <row r="34" spans="1:27" s="2" customFormat="1" ht="15.75" customHeight="1" x14ac:dyDescent="0.15">
      <c r="A34" s="39" t="s">
        <v>37</v>
      </c>
      <c r="B34" s="50"/>
      <c r="C34" s="50"/>
      <c r="D34" s="50"/>
      <c r="E34" s="50"/>
      <c r="F34" s="88">
        <v>8517</v>
      </c>
      <c r="G34" s="89"/>
      <c r="H34" s="44">
        <v>36710</v>
      </c>
      <c r="I34" s="44">
        <f t="shared" si="0"/>
        <v>45227</v>
      </c>
      <c r="J34" s="44"/>
      <c r="K34" s="44"/>
      <c r="L34" s="51"/>
      <c r="M34" s="51"/>
      <c r="N34" s="52">
        <v>20408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5">
        <v>65635</v>
      </c>
    </row>
    <row r="35" spans="1:27" s="2" customFormat="1" ht="15.75" customHeight="1" x14ac:dyDescent="0.15">
      <c r="A35" s="1" t="s">
        <v>36</v>
      </c>
      <c r="B35" s="27"/>
      <c r="C35" s="27"/>
      <c r="D35" s="27"/>
      <c r="E35" s="27"/>
      <c r="F35" s="86">
        <v>7431</v>
      </c>
      <c r="G35" s="87"/>
      <c r="H35" s="25">
        <v>30132</v>
      </c>
      <c r="I35" s="25">
        <f t="shared" si="0"/>
        <v>37563</v>
      </c>
      <c r="J35" s="25"/>
      <c r="K35" s="25"/>
      <c r="L35" s="30"/>
      <c r="M35" s="30"/>
      <c r="N35" s="38">
        <v>23048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32">
        <v>60611</v>
      </c>
    </row>
    <row r="36" spans="1:27" s="2" customFormat="1" ht="15.75" customHeight="1" x14ac:dyDescent="0.15">
      <c r="A36" s="1" t="s">
        <v>35</v>
      </c>
      <c r="B36" s="27"/>
      <c r="C36" s="27"/>
      <c r="D36" s="27"/>
      <c r="E36" s="27"/>
      <c r="F36" s="84">
        <v>9474</v>
      </c>
      <c r="G36" s="85"/>
      <c r="H36" s="25">
        <v>30261</v>
      </c>
      <c r="I36" s="25">
        <f t="shared" si="0"/>
        <v>39735</v>
      </c>
      <c r="J36" s="25"/>
      <c r="K36" s="25"/>
      <c r="L36" s="30"/>
      <c r="M36" s="30"/>
      <c r="N36" s="38">
        <v>30791</v>
      </c>
      <c r="O36" s="25"/>
      <c r="P36" s="25"/>
      <c r="Q36" s="25">
        <v>2615</v>
      </c>
      <c r="R36" s="25"/>
      <c r="S36" s="25"/>
      <c r="T36" s="25"/>
      <c r="U36" s="25"/>
      <c r="V36" s="25"/>
      <c r="W36" s="25"/>
      <c r="X36" s="25"/>
      <c r="Y36" s="25"/>
      <c r="Z36" s="32">
        <v>73141</v>
      </c>
    </row>
    <row r="37" spans="1:27" s="2" customFormat="1" ht="15.75" customHeight="1" x14ac:dyDescent="0.15">
      <c r="A37" s="1" t="s">
        <v>34</v>
      </c>
      <c r="B37" s="27"/>
      <c r="C37" s="27"/>
      <c r="D37" s="27"/>
      <c r="E37" s="27"/>
      <c r="F37" s="82">
        <v>10074</v>
      </c>
      <c r="G37" s="83"/>
      <c r="H37" s="25">
        <v>28607</v>
      </c>
      <c r="I37" s="25">
        <f t="shared" si="0"/>
        <v>38681</v>
      </c>
      <c r="J37" s="25"/>
      <c r="K37" s="25"/>
      <c r="L37" s="30"/>
      <c r="M37" s="30"/>
      <c r="N37" s="38">
        <v>35994</v>
      </c>
      <c r="O37" s="25"/>
      <c r="P37" s="25"/>
      <c r="Q37" s="25">
        <v>4102</v>
      </c>
      <c r="R37" s="25"/>
      <c r="S37" s="25"/>
      <c r="T37" s="25"/>
      <c r="U37" s="25"/>
      <c r="V37" s="25"/>
      <c r="W37" s="25"/>
      <c r="X37" s="25"/>
      <c r="Y37" s="25"/>
      <c r="Z37" s="32">
        <v>78777</v>
      </c>
    </row>
    <row r="38" spans="1:27" s="2" customFormat="1" ht="15.75" customHeight="1" x14ac:dyDescent="0.15">
      <c r="A38" s="1" t="s">
        <v>33</v>
      </c>
      <c r="B38" s="69"/>
      <c r="C38" s="69"/>
      <c r="D38" s="69"/>
      <c r="E38" s="69"/>
      <c r="F38" s="82">
        <v>11869</v>
      </c>
      <c r="G38" s="83"/>
      <c r="H38" s="25">
        <v>28057</v>
      </c>
      <c r="I38" s="25">
        <f t="shared" si="0"/>
        <v>39926</v>
      </c>
      <c r="J38" s="25"/>
      <c r="K38" s="25"/>
      <c r="L38" s="30"/>
      <c r="M38" s="25"/>
      <c r="N38" s="38">
        <v>41617</v>
      </c>
      <c r="O38" s="25"/>
      <c r="P38" s="25"/>
      <c r="Q38" s="25">
        <v>8519</v>
      </c>
      <c r="R38" s="25"/>
      <c r="S38" s="25"/>
      <c r="T38" s="25"/>
      <c r="U38" s="25"/>
      <c r="V38" s="25"/>
      <c r="W38" s="25"/>
      <c r="X38" s="25"/>
      <c r="Y38" s="25"/>
      <c r="Z38" s="32">
        <v>90062</v>
      </c>
    </row>
    <row r="39" spans="1:27" s="2" customFormat="1" ht="15.75" customHeight="1" x14ac:dyDescent="0.15">
      <c r="A39" s="39" t="s">
        <v>96</v>
      </c>
      <c r="B39" s="70"/>
      <c r="C39" s="70"/>
      <c r="D39" s="70"/>
      <c r="E39" s="70"/>
      <c r="F39" s="80">
        <v>13602</v>
      </c>
      <c r="G39" s="81"/>
      <c r="H39" s="44">
        <v>29427</v>
      </c>
      <c r="I39" s="44">
        <f t="shared" si="0"/>
        <v>43029</v>
      </c>
      <c r="J39" s="44"/>
      <c r="K39" s="44"/>
      <c r="L39" s="51"/>
      <c r="M39" s="44"/>
      <c r="N39" s="52">
        <v>45637</v>
      </c>
      <c r="O39" s="44"/>
      <c r="P39" s="44"/>
      <c r="Q39" s="44">
        <v>20012</v>
      </c>
      <c r="R39" s="44"/>
      <c r="S39" s="44"/>
      <c r="T39" s="44"/>
      <c r="U39" s="44"/>
      <c r="V39" s="44"/>
      <c r="W39" s="44"/>
      <c r="X39" s="44"/>
      <c r="Y39" s="44"/>
      <c r="Z39" s="45">
        <v>108678</v>
      </c>
    </row>
    <row r="40" spans="1:27" s="2" customFormat="1" ht="15.75" customHeight="1" x14ac:dyDescent="0.15">
      <c r="A40" s="1" t="s">
        <v>32</v>
      </c>
      <c r="B40" s="69"/>
      <c r="C40" s="69"/>
      <c r="D40" s="69"/>
      <c r="E40" s="69"/>
      <c r="F40" s="78">
        <v>16985</v>
      </c>
      <c r="G40" s="79"/>
      <c r="H40" s="25">
        <v>31223</v>
      </c>
      <c r="I40" s="25">
        <f t="shared" si="0"/>
        <v>48208</v>
      </c>
      <c r="J40" s="25"/>
      <c r="K40" s="25"/>
      <c r="L40" s="30"/>
      <c r="M40" s="25"/>
      <c r="N40" s="38">
        <v>51896</v>
      </c>
      <c r="O40" s="25"/>
      <c r="P40" s="25"/>
      <c r="Q40" s="25">
        <v>25454</v>
      </c>
      <c r="R40" s="25"/>
      <c r="S40" s="25"/>
      <c r="T40" s="25"/>
      <c r="U40" s="25"/>
      <c r="V40" s="25"/>
      <c r="W40" s="25"/>
      <c r="X40" s="25"/>
      <c r="Y40" s="25"/>
      <c r="Z40" s="32">
        <v>125558</v>
      </c>
    </row>
    <row r="41" spans="1:27" s="2" customFormat="1" ht="15.75" customHeight="1" x14ac:dyDescent="0.15">
      <c r="A41" s="1" t="s">
        <v>31</v>
      </c>
      <c r="B41" s="69"/>
      <c r="C41" s="69"/>
      <c r="D41" s="69"/>
      <c r="E41" s="69"/>
      <c r="F41" s="82">
        <v>20528</v>
      </c>
      <c r="G41" s="83"/>
      <c r="H41" s="25">
        <v>30403</v>
      </c>
      <c r="I41" s="25">
        <f t="shared" si="0"/>
        <v>50931</v>
      </c>
      <c r="J41" s="25"/>
      <c r="K41" s="25"/>
      <c r="L41" s="30"/>
      <c r="M41" s="25"/>
      <c r="N41" s="38">
        <v>57183</v>
      </c>
      <c r="O41" s="25">
        <v>5667</v>
      </c>
      <c r="P41" s="25">
        <v>24712</v>
      </c>
      <c r="Q41" s="25">
        <f>SUM(O41:P41)</f>
        <v>30379</v>
      </c>
      <c r="R41" s="25"/>
      <c r="S41" s="25"/>
      <c r="T41" s="25"/>
      <c r="U41" s="25"/>
      <c r="V41" s="25"/>
      <c r="W41" s="25"/>
      <c r="X41" s="25"/>
      <c r="Y41" s="25"/>
      <c r="Z41" s="32">
        <v>138493</v>
      </c>
    </row>
    <row r="42" spans="1:27" s="2" customFormat="1" ht="15.75" customHeight="1" x14ac:dyDescent="0.15">
      <c r="A42" s="1" t="s">
        <v>30</v>
      </c>
      <c r="B42" s="69"/>
      <c r="C42" s="69"/>
      <c r="D42" s="69"/>
      <c r="E42" s="69"/>
      <c r="F42" s="82">
        <v>24048</v>
      </c>
      <c r="G42" s="83"/>
      <c r="H42" s="25">
        <v>27374</v>
      </c>
      <c r="I42" s="25">
        <f t="shared" si="0"/>
        <v>51422</v>
      </c>
      <c r="J42" s="25"/>
      <c r="K42" s="25"/>
      <c r="L42" s="30"/>
      <c r="M42" s="25"/>
      <c r="N42" s="38">
        <v>63942</v>
      </c>
      <c r="O42" s="25">
        <v>11354</v>
      </c>
      <c r="P42" s="25">
        <v>31140</v>
      </c>
      <c r="Q42" s="25">
        <f>SUM(O42:P42)</f>
        <v>42494</v>
      </c>
      <c r="R42" s="25"/>
      <c r="S42" s="25"/>
      <c r="T42" s="25"/>
      <c r="U42" s="25"/>
      <c r="V42" s="25"/>
      <c r="W42" s="25"/>
      <c r="X42" s="25"/>
      <c r="Y42" s="25">
        <v>14179</v>
      </c>
      <c r="Z42" s="32">
        <v>172037</v>
      </c>
      <c r="AA42" s="68"/>
    </row>
    <row r="43" spans="1:27" s="2" customFormat="1" ht="15.75" customHeight="1" x14ac:dyDescent="0.15">
      <c r="A43" s="1" t="s">
        <v>29</v>
      </c>
      <c r="B43" s="69"/>
      <c r="C43" s="69"/>
      <c r="D43" s="69"/>
      <c r="E43" s="69"/>
      <c r="F43" s="82">
        <v>23754</v>
      </c>
      <c r="G43" s="83"/>
      <c r="H43" s="25">
        <v>28064</v>
      </c>
      <c r="I43" s="25">
        <f t="shared" si="0"/>
        <v>51818</v>
      </c>
      <c r="J43" s="25"/>
      <c r="K43" s="25"/>
      <c r="L43" s="30"/>
      <c r="M43" s="25"/>
      <c r="N43" s="38">
        <v>64517</v>
      </c>
      <c r="O43" s="25">
        <v>19303</v>
      </c>
      <c r="P43" s="25">
        <v>37938</v>
      </c>
      <c r="Q43" s="25">
        <f>SUM(O43:P43)</f>
        <v>57241</v>
      </c>
      <c r="R43" s="25"/>
      <c r="S43" s="25"/>
      <c r="T43" s="25"/>
      <c r="U43" s="25"/>
      <c r="V43" s="25"/>
      <c r="W43" s="25"/>
      <c r="X43" s="25"/>
      <c r="Y43" s="25">
        <v>16650</v>
      </c>
      <c r="Z43" s="32">
        <v>190226</v>
      </c>
      <c r="AA43" s="68"/>
    </row>
    <row r="44" spans="1:27" ht="15.75" customHeight="1" x14ac:dyDescent="0.15">
      <c r="A44" s="39" t="s">
        <v>28</v>
      </c>
      <c r="B44" s="53"/>
      <c r="C44" s="53"/>
      <c r="D44" s="53"/>
      <c r="E44" s="53"/>
      <c r="F44" s="80">
        <v>25806</v>
      </c>
      <c r="G44" s="81"/>
      <c r="H44" s="53">
        <v>33942</v>
      </c>
      <c r="I44" s="44">
        <f t="shared" si="0"/>
        <v>59748</v>
      </c>
      <c r="J44" s="53"/>
      <c r="K44" s="53"/>
      <c r="L44" s="54"/>
      <c r="M44" s="53"/>
      <c r="N44" s="53">
        <v>64449</v>
      </c>
      <c r="O44" s="53">
        <v>20730</v>
      </c>
      <c r="P44" s="53">
        <v>38931</v>
      </c>
      <c r="Q44" s="53">
        <v>59661</v>
      </c>
      <c r="R44" s="53"/>
      <c r="S44" s="53"/>
      <c r="T44" s="53"/>
      <c r="U44" s="53"/>
      <c r="V44" s="53"/>
      <c r="W44" s="53"/>
      <c r="X44" s="53"/>
      <c r="Y44" s="53">
        <v>19953</v>
      </c>
      <c r="Z44" s="45">
        <v>203811</v>
      </c>
      <c r="AA44" s="68"/>
    </row>
    <row r="45" spans="1:27" ht="15.75" customHeight="1" x14ac:dyDescent="0.15">
      <c r="A45" s="1" t="s">
        <v>19</v>
      </c>
      <c r="B45" s="24"/>
      <c r="C45" s="24"/>
      <c r="D45" s="24"/>
      <c r="E45" s="24"/>
      <c r="F45" s="78">
        <v>33131</v>
      </c>
      <c r="G45" s="79"/>
      <c r="H45" s="24">
        <v>40206</v>
      </c>
      <c r="I45" s="25">
        <f t="shared" si="0"/>
        <v>73337</v>
      </c>
      <c r="J45" s="24"/>
      <c r="K45" s="24"/>
      <c r="L45" s="26"/>
      <c r="M45" s="24"/>
      <c r="N45" s="24">
        <v>68421</v>
      </c>
      <c r="O45" s="24">
        <v>29262</v>
      </c>
      <c r="P45" s="24">
        <v>43935</v>
      </c>
      <c r="Q45" s="24">
        <f>SUM(O45:P45)</f>
        <v>73197</v>
      </c>
      <c r="R45" s="24"/>
      <c r="S45" s="24"/>
      <c r="T45" s="24"/>
      <c r="U45" s="24"/>
      <c r="V45" s="24"/>
      <c r="W45" s="24"/>
      <c r="X45" s="24"/>
      <c r="Y45" s="24">
        <v>26419</v>
      </c>
      <c r="Z45" s="32">
        <v>241374</v>
      </c>
      <c r="AA45" s="68"/>
    </row>
    <row r="46" spans="1:27" ht="15.75" customHeight="1" x14ac:dyDescent="0.15">
      <c r="A46" s="1" t="s">
        <v>97</v>
      </c>
      <c r="B46" s="24"/>
      <c r="C46" s="24"/>
      <c r="D46" s="24"/>
      <c r="E46" s="24"/>
      <c r="F46" s="82">
        <v>35504</v>
      </c>
      <c r="G46" s="83"/>
      <c r="H46" s="24">
        <v>44012</v>
      </c>
      <c r="I46" s="25">
        <f>SUM(F46:H46)</f>
        <v>79516</v>
      </c>
      <c r="J46" s="24"/>
      <c r="K46" s="24"/>
      <c r="L46" s="26"/>
      <c r="M46" s="26"/>
      <c r="N46" s="22">
        <v>75379</v>
      </c>
      <c r="O46" s="22">
        <v>34293</v>
      </c>
      <c r="P46" s="22">
        <v>50236</v>
      </c>
      <c r="Q46" s="22">
        <f>SUM(O46:P46)</f>
        <v>84529</v>
      </c>
      <c r="R46" s="22"/>
      <c r="S46" s="22"/>
      <c r="T46" s="22"/>
      <c r="U46" s="22"/>
      <c r="V46" s="22"/>
      <c r="W46" s="22"/>
      <c r="X46" s="22"/>
      <c r="Y46" s="22">
        <v>32442</v>
      </c>
      <c r="Z46" s="33">
        <v>271866</v>
      </c>
      <c r="AA46" s="68"/>
    </row>
    <row r="47" spans="1:27" ht="15.75" customHeight="1" x14ac:dyDescent="0.15">
      <c r="A47" s="1" t="s">
        <v>20</v>
      </c>
      <c r="B47" s="24"/>
      <c r="C47" s="24"/>
      <c r="D47" s="24"/>
      <c r="E47" s="24"/>
      <c r="F47" s="82">
        <v>40042</v>
      </c>
      <c r="G47" s="83"/>
      <c r="H47" s="24">
        <v>48876</v>
      </c>
      <c r="I47" s="25">
        <f>SUM(F47:H47)</f>
        <v>88918</v>
      </c>
      <c r="J47" s="24"/>
      <c r="K47" s="24"/>
      <c r="L47" s="26"/>
      <c r="M47" s="26"/>
      <c r="N47" s="22">
        <v>79115</v>
      </c>
      <c r="O47" s="22">
        <v>35408</v>
      </c>
      <c r="P47" s="22">
        <v>50985</v>
      </c>
      <c r="Q47" s="22">
        <f>SUM(O47:P47)</f>
        <v>86393</v>
      </c>
      <c r="R47" s="22"/>
      <c r="S47" s="22"/>
      <c r="T47" s="22"/>
      <c r="U47" s="22"/>
      <c r="V47" s="22"/>
      <c r="W47" s="22"/>
      <c r="X47" s="22"/>
      <c r="Y47" s="22">
        <v>39084</v>
      </c>
      <c r="Z47" s="33">
        <v>293510</v>
      </c>
      <c r="AA47" s="68"/>
    </row>
    <row r="48" spans="1:27" ht="15.75" customHeight="1" x14ac:dyDescent="0.15">
      <c r="A48" s="1" t="s">
        <v>21</v>
      </c>
      <c r="B48" s="24"/>
      <c r="C48" s="24"/>
      <c r="D48" s="24"/>
      <c r="E48" s="24"/>
      <c r="F48" s="82">
        <v>45990</v>
      </c>
      <c r="G48" s="83"/>
      <c r="H48" s="24">
        <v>57042</v>
      </c>
      <c r="I48" s="25">
        <f>SUM(F48:H48)</f>
        <v>103032</v>
      </c>
      <c r="J48" s="24"/>
      <c r="K48" s="24"/>
      <c r="L48" s="26"/>
      <c r="M48" s="26"/>
      <c r="N48" s="22">
        <v>83935</v>
      </c>
      <c r="O48" s="22">
        <v>33427</v>
      </c>
      <c r="P48" s="22">
        <v>49105</v>
      </c>
      <c r="Q48" s="22">
        <f>SUM(O48:P48)</f>
        <v>82532</v>
      </c>
      <c r="R48" s="22"/>
      <c r="S48" s="22"/>
      <c r="T48" s="22"/>
      <c r="U48" s="22"/>
      <c r="V48" s="22"/>
      <c r="W48" s="22"/>
      <c r="X48" s="22"/>
      <c r="Y48" s="22">
        <v>48984</v>
      </c>
      <c r="Z48" s="33">
        <v>318483</v>
      </c>
      <c r="AA48" s="68"/>
    </row>
    <row r="49" spans="1:27" ht="15.75" customHeight="1" x14ac:dyDescent="0.15">
      <c r="A49" s="39" t="s">
        <v>98</v>
      </c>
      <c r="B49" s="53"/>
      <c r="C49" s="53"/>
      <c r="D49" s="53"/>
      <c r="E49" s="53"/>
      <c r="F49" s="80">
        <v>50180</v>
      </c>
      <c r="G49" s="81"/>
      <c r="H49" s="53">
        <v>58260</v>
      </c>
      <c r="I49" s="44">
        <f>SUM(F49:H49)</f>
        <v>108440</v>
      </c>
      <c r="J49" s="53"/>
      <c r="K49" s="53"/>
      <c r="L49" s="54"/>
      <c r="M49" s="54"/>
      <c r="N49" s="55">
        <v>77038</v>
      </c>
      <c r="O49" s="55">
        <v>30462</v>
      </c>
      <c r="P49" s="55">
        <v>49565</v>
      </c>
      <c r="Q49" s="55">
        <v>80027</v>
      </c>
      <c r="R49" s="55"/>
      <c r="S49" s="55"/>
      <c r="T49" s="55"/>
      <c r="U49" s="55"/>
      <c r="V49" s="55"/>
      <c r="W49" s="55"/>
      <c r="X49" s="55"/>
      <c r="Y49" s="55">
        <v>64557</v>
      </c>
      <c r="Z49" s="56">
        <v>330062</v>
      </c>
      <c r="AA49" s="68"/>
    </row>
    <row r="50" spans="1:27" ht="15.75" customHeight="1" x14ac:dyDescent="0.15">
      <c r="A50" s="1" t="s">
        <v>102</v>
      </c>
      <c r="B50" s="24"/>
      <c r="C50" s="24"/>
      <c r="D50" s="24"/>
      <c r="E50" s="24"/>
      <c r="F50" s="78">
        <v>53588</v>
      </c>
      <c r="G50" s="79"/>
      <c r="H50" s="24">
        <v>66280</v>
      </c>
      <c r="I50" s="25">
        <f t="shared" ref="I50:I58" si="1">SUM(F50:H50)</f>
        <v>119868</v>
      </c>
      <c r="J50" s="24"/>
      <c r="K50" s="24"/>
      <c r="L50" s="26"/>
      <c r="M50" s="26"/>
      <c r="N50" s="22">
        <v>79557</v>
      </c>
      <c r="O50" s="22">
        <v>44094</v>
      </c>
      <c r="P50" s="22">
        <v>50726</v>
      </c>
      <c r="Q50" s="22">
        <f>SUM(O50:P50)</f>
        <v>94820</v>
      </c>
      <c r="R50" s="22"/>
      <c r="S50" s="22"/>
      <c r="T50" s="22"/>
      <c r="U50" s="22"/>
      <c r="V50" s="22"/>
      <c r="W50" s="22"/>
      <c r="X50" s="22"/>
      <c r="Y50" s="22">
        <v>86458</v>
      </c>
      <c r="Z50" s="33">
        <v>380703</v>
      </c>
      <c r="AA50" s="68"/>
    </row>
    <row r="51" spans="1:27" ht="15.75" customHeight="1" x14ac:dyDescent="0.15">
      <c r="A51" s="1" t="s">
        <v>22</v>
      </c>
      <c r="B51" s="24"/>
      <c r="C51" s="24"/>
      <c r="D51" s="24"/>
      <c r="E51" s="24"/>
      <c r="F51" s="24">
        <v>45334</v>
      </c>
      <c r="G51" s="24">
        <v>7708</v>
      </c>
      <c r="H51" s="24">
        <v>83421</v>
      </c>
      <c r="I51" s="25">
        <f t="shared" si="1"/>
        <v>136463</v>
      </c>
      <c r="J51" s="24"/>
      <c r="K51" s="24"/>
      <c r="L51" s="26"/>
      <c r="M51" s="26"/>
      <c r="N51" s="22">
        <v>91677</v>
      </c>
      <c r="O51" s="22">
        <v>45161</v>
      </c>
      <c r="P51" s="22">
        <v>59514</v>
      </c>
      <c r="Q51" s="22">
        <f>SUM(O51:P51)</f>
        <v>104675</v>
      </c>
      <c r="R51" s="22"/>
      <c r="S51" s="22"/>
      <c r="T51" s="22"/>
      <c r="U51" s="22"/>
      <c r="V51" s="22"/>
      <c r="W51" s="22"/>
      <c r="X51" s="22"/>
      <c r="Y51" s="22">
        <v>104435</v>
      </c>
      <c r="Z51" s="33">
        <v>437250</v>
      </c>
      <c r="AA51" s="68"/>
    </row>
    <row r="52" spans="1:27" ht="15.75" customHeight="1" x14ac:dyDescent="0.15">
      <c r="A52" s="1" t="s">
        <v>23</v>
      </c>
      <c r="B52" s="24"/>
      <c r="C52" s="24"/>
      <c r="D52" s="24"/>
      <c r="E52" s="24"/>
      <c r="F52" s="24">
        <v>48258</v>
      </c>
      <c r="G52" s="24">
        <v>7459</v>
      </c>
      <c r="H52" s="24">
        <v>90999</v>
      </c>
      <c r="I52" s="25">
        <f t="shared" si="1"/>
        <v>146716</v>
      </c>
      <c r="J52" s="24"/>
      <c r="K52" s="24"/>
      <c r="L52" s="26"/>
      <c r="M52" s="26"/>
      <c r="N52" s="22">
        <v>101773</v>
      </c>
      <c r="O52" s="22">
        <v>42007</v>
      </c>
      <c r="P52" s="22">
        <v>69053</v>
      </c>
      <c r="Q52" s="22">
        <f>SUM(O52:P52)</f>
        <v>111060</v>
      </c>
      <c r="R52" s="22"/>
      <c r="S52" s="22"/>
      <c r="T52" s="22"/>
      <c r="U52" s="22"/>
      <c r="V52" s="22"/>
      <c r="W52" s="22"/>
      <c r="X52" s="22"/>
      <c r="Y52" s="22">
        <v>105352</v>
      </c>
      <c r="Z52" s="33">
        <v>464901</v>
      </c>
      <c r="AA52" s="68"/>
    </row>
    <row r="53" spans="1:27" ht="15.75" customHeight="1" x14ac:dyDescent="0.15">
      <c r="A53" s="1" t="s">
        <v>24</v>
      </c>
      <c r="B53" s="24"/>
      <c r="C53" s="24"/>
      <c r="D53" s="24"/>
      <c r="E53" s="24"/>
      <c r="F53" s="24">
        <v>59903</v>
      </c>
      <c r="G53" s="24">
        <v>7255</v>
      </c>
      <c r="H53" s="24">
        <v>85420</v>
      </c>
      <c r="I53" s="25">
        <f t="shared" si="1"/>
        <v>152578</v>
      </c>
      <c r="J53" s="24"/>
      <c r="K53" s="24"/>
      <c r="L53" s="26"/>
      <c r="M53" s="26"/>
      <c r="N53" s="22">
        <v>98128</v>
      </c>
      <c r="O53" s="22">
        <v>25652</v>
      </c>
      <c r="P53" s="22">
        <v>71139</v>
      </c>
      <c r="Q53" s="22">
        <f>SUM(O53:P53)</f>
        <v>96791</v>
      </c>
      <c r="R53" s="22"/>
      <c r="S53" s="22"/>
      <c r="T53" s="22"/>
      <c r="U53" s="22"/>
      <c r="V53" s="22"/>
      <c r="W53" s="22"/>
      <c r="X53" s="22"/>
      <c r="Y53" s="22">
        <v>110219</v>
      </c>
      <c r="Z53" s="33">
        <v>457716</v>
      </c>
      <c r="AA53" s="68"/>
    </row>
    <row r="54" spans="1:27" ht="15.75" customHeight="1" x14ac:dyDescent="0.15">
      <c r="A54" s="39" t="s">
        <v>15</v>
      </c>
      <c r="B54" s="53"/>
      <c r="C54" s="53"/>
      <c r="D54" s="53"/>
      <c r="E54" s="53"/>
      <c r="F54" s="53">
        <v>57983</v>
      </c>
      <c r="G54" s="53">
        <v>6433</v>
      </c>
      <c r="H54" s="53">
        <v>92858</v>
      </c>
      <c r="I54" s="44">
        <f t="shared" si="1"/>
        <v>157274</v>
      </c>
      <c r="J54" s="53"/>
      <c r="K54" s="53"/>
      <c r="L54" s="54"/>
      <c r="M54" s="54"/>
      <c r="N54" s="55">
        <v>100745</v>
      </c>
      <c r="O54" s="55">
        <v>20439</v>
      </c>
      <c r="P54" s="55">
        <v>86877</v>
      </c>
      <c r="Q54" s="55">
        <v>107316</v>
      </c>
      <c r="R54" s="55"/>
      <c r="S54" s="55"/>
      <c r="T54" s="55"/>
      <c r="U54" s="55"/>
      <c r="V54" s="55"/>
      <c r="W54" s="55"/>
      <c r="X54" s="55"/>
      <c r="Y54" s="55">
        <v>115842</v>
      </c>
      <c r="Z54" s="56">
        <v>481177</v>
      </c>
      <c r="AA54" s="68"/>
    </row>
    <row r="55" spans="1:27" s="8" customFormat="1" ht="15.75" customHeight="1" x14ac:dyDescent="0.15">
      <c r="A55" s="1" t="s">
        <v>25</v>
      </c>
      <c r="B55" s="24"/>
      <c r="C55" s="24"/>
      <c r="D55" s="24"/>
      <c r="E55" s="24"/>
      <c r="F55" s="24">
        <v>69833</v>
      </c>
      <c r="G55" s="24">
        <v>6209</v>
      </c>
      <c r="H55" s="24">
        <v>104349</v>
      </c>
      <c r="I55" s="25">
        <f t="shared" si="1"/>
        <v>180391</v>
      </c>
      <c r="J55" s="24"/>
      <c r="K55" s="24"/>
      <c r="L55" s="26"/>
      <c r="M55" s="26"/>
      <c r="N55" s="22">
        <v>126628</v>
      </c>
      <c r="O55" s="22">
        <v>15990</v>
      </c>
      <c r="P55" s="22">
        <v>79026</v>
      </c>
      <c r="Q55" s="22">
        <f>SUM(O55:P55)</f>
        <v>95016</v>
      </c>
      <c r="R55" s="22"/>
      <c r="S55" s="22"/>
      <c r="T55" s="22"/>
      <c r="U55" s="22"/>
      <c r="V55" s="22"/>
      <c r="W55" s="22"/>
      <c r="X55" s="22"/>
      <c r="Y55" s="22">
        <v>111327</v>
      </c>
      <c r="Z55" s="33">
        <v>513362</v>
      </c>
      <c r="AA55" s="68"/>
    </row>
    <row r="56" spans="1:27" s="8" customFormat="1" ht="15.75" customHeight="1" x14ac:dyDescent="0.15">
      <c r="A56" s="1" t="s">
        <v>26</v>
      </c>
      <c r="B56" s="24"/>
      <c r="C56" s="24"/>
      <c r="D56" s="24"/>
      <c r="E56" s="24"/>
      <c r="F56" s="24">
        <v>66802</v>
      </c>
      <c r="G56" s="24">
        <v>5943</v>
      </c>
      <c r="H56" s="24">
        <v>118273</v>
      </c>
      <c r="I56" s="24">
        <f t="shared" si="1"/>
        <v>191018</v>
      </c>
      <c r="J56" s="24"/>
      <c r="K56" s="24"/>
      <c r="L56" s="26"/>
      <c r="M56" s="26"/>
      <c r="N56" s="22">
        <v>135142</v>
      </c>
      <c r="O56" s="22">
        <v>15775</v>
      </c>
      <c r="P56" s="22">
        <v>77013</v>
      </c>
      <c r="Q56" s="22">
        <f>SUM(O56:P56)</f>
        <v>92788</v>
      </c>
      <c r="R56" s="22"/>
      <c r="S56" s="22"/>
      <c r="T56" s="22"/>
      <c r="U56" s="22"/>
      <c r="V56" s="22"/>
      <c r="W56" s="22"/>
      <c r="X56" s="22"/>
      <c r="Y56" s="22">
        <v>101760</v>
      </c>
      <c r="Z56" s="33">
        <v>520708</v>
      </c>
      <c r="AA56" s="68"/>
    </row>
    <row r="57" spans="1:27" s="8" customFormat="1" ht="15.75" customHeight="1" x14ac:dyDescent="0.15">
      <c r="A57" s="1" t="s">
        <v>27</v>
      </c>
      <c r="B57" s="24"/>
      <c r="C57" s="24"/>
      <c r="D57" s="24"/>
      <c r="E57" s="24"/>
      <c r="F57" s="24">
        <v>72597</v>
      </c>
      <c r="G57" s="24">
        <v>5319</v>
      </c>
      <c r="H57" s="24">
        <v>127655</v>
      </c>
      <c r="I57" s="24">
        <f t="shared" si="1"/>
        <v>205571</v>
      </c>
      <c r="J57" s="24"/>
      <c r="K57" s="24"/>
      <c r="L57" s="26"/>
      <c r="M57" s="26"/>
      <c r="N57" s="22">
        <v>138196</v>
      </c>
      <c r="O57" s="22">
        <v>16381</v>
      </c>
      <c r="P57" s="22">
        <v>79616</v>
      </c>
      <c r="Q57" s="22">
        <f>SUM(O57:P57)</f>
        <v>95997</v>
      </c>
      <c r="R57" s="22"/>
      <c r="S57" s="22"/>
      <c r="T57" s="22"/>
      <c r="U57" s="22"/>
      <c r="V57" s="22"/>
      <c r="W57" s="22"/>
      <c r="X57" s="22"/>
      <c r="Y57" s="22">
        <v>106647</v>
      </c>
      <c r="Z57" s="33">
        <v>546411</v>
      </c>
      <c r="AA57" s="68"/>
    </row>
    <row r="58" spans="1:27" s="17" customFormat="1" ht="15.75" customHeight="1" x14ac:dyDescent="0.15">
      <c r="A58" s="1" t="s">
        <v>90</v>
      </c>
      <c r="B58" s="24"/>
      <c r="C58" s="24"/>
      <c r="D58" s="24"/>
      <c r="E58" s="24"/>
      <c r="F58" s="24">
        <v>75758</v>
      </c>
      <c r="G58" s="24">
        <v>5051</v>
      </c>
      <c r="H58" s="24">
        <v>136128</v>
      </c>
      <c r="I58" s="24">
        <f t="shared" si="1"/>
        <v>216937</v>
      </c>
      <c r="J58" s="24"/>
      <c r="K58" s="24"/>
      <c r="L58" s="26"/>
      <c r="M58" s="26"/>
      <c r="N58" s="22">
        <v>142340</v>
      </c>
      <c r="O58" s="22">
        <v>20086</v>
      </c>
      <c r="P58" s="22">
        <v>85229</v>
      </c>
      <c r="Q58" s="22">
        <f>SUM(O58:P58)</f>
        <v>105315</v>
      </c>
      <c r="R58" s="22"/>
      <c r="S58" s="22"/>
      <c r="T58" s="22"/>
      <c r="U58" s="22"/>
      <c r="V58" s="22"/>
      <c r="W58" s="22"/>
      <c r="X58" s="22"/>
      <c r="Y58" s="22">
        <v>114744</v>
      </c>
      <c r="Z58" s="33">
        <v>579336</v>
      </c>
      <c r="AA58" s="68"/>
    </row>
    <row r="59" spans="1:27" s="18" customFormat="1" ht="15.75" customHeight="1" thickBot="1" x14ac:dyDescent="0.2">
      <c r="A59" s="20" t="s">
        <v>63</v>
      </c>
      <c r="B59" s="46"/>
      <c r="C59" s="46"/>
      <c r="D59" s="46"/>
      <c r="E59" s="46"/>
      <c r="F59" s="46">
        <v>76678</v>
      </c>
      <c r="G59" s="46">
        <v>4790</v>
      </c>
      <c r="H59" s="46">
        <v>140821</v>
      </c>
      <c r="I59" s="46">
        <v>222289</v>
      </c>
      <c r="J59" s="46"/>
      <c r="K59" s="46"/>
      <c r="L59" s="47"/>
      <c r="M59" s="47"/>
      <c r="N59" s="48">
        <v>136816</v>
      </c>
      <c r="O59" s="48">
        <v>24787</v>
      </c>
      <c r="P59" s="48">
        <v>87181</v>
      </c>
      <c r="Q59" s="48">
        <v>111968</v>
      </c>
      <c r="R59" s="48">
        <v>24176</v>
      </c>
      <c r="S59" s="48">
        <v>19405</v>
      </c>
      <c r="T59" s="48">
        <v>43581</v>
      </c>
      <c r="U59" s="48"/>
      <c r="V59" s="48"/>
      <c r="W59" s="48"/>
      <c r="X59" s="48"/>
      <c r="Y59" s="48">
        <v>78089</v>
      </c>
      <c r="Z59" s="49">
        <v>592743</v>
      </c>
      <c r="AA59" s="68"/>
    </row>
    <row r="60" spans="1:27" ht="15.75" customHeight="1" x14ac:dyDescent="0.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27" ht="15.75" customHeight="1" x14ac:dyDescent="0.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27" ht="15.75" customHeight="1" x14ac:dyDescent="0.1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27" ht="15.75" customHeight="1" thickBot="1" x14ac:dyDescent="0.2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27" s="2" customFormat="1" ht="15.75" customHeight="1" x14ac:dyDescent="0.15">
      <c r="A64" s="76" t="s">
        <v>11</v>
      </c>
      <c r="B64" s="71" t="s">
        <v>104</v>
      </c>
      <c r="C64" s="74"/>
      <c r="D64" s="74"/>
      <c r="E64" s="75"/>
      <c r="F64" s="71" t="s">
        <v>105</v>
      </c>
      <c r="G64" s="74"/>
      <c r="H64" s="74"/>
      <c r="I64" s="75"/>
      <c r="J64" s="71" t="s">
        <v>106</v>
      </c>
      <c r="K64" s="74"/>
      <c r="L64" s="74"/>
      <c r="M64" s="74"/>
      <c r="N64" s="35" t="s">
        <v>0</v>
      </c>
      <c r="O64" s="71" t="s">
        <v>12</v>
      </c>
      <c r="P64" s="72"/>
      <c r="Q64" s="73"/>
      <c r="R64" s="74" t="s">
        <v>1</v>
      </c>
      <c r="S64" s="74"/>
      <c r="T64" s="74"/>
      <c r="U64" s="71" t="s">
        <v>2</v>
      </c>
      <c r="V64" s="74"/>
      <c r="W64" s="74"/>
      <c r="X64" s="74"/>
      <c r="Y64" s="75"/>
      <c r="Z64" s="76" t="s">
        <v>3</v>
      </c>
    </row>
    <row r="65" spans="1:27" s="2" customFormat="1" ht="15.75" customHeight="1" x14ac:dyDescent="0.15">
      <c r="A65" s="77"/>
      <c r="B65" s="64" t="s">
        <v>4</v>
      </c>
      <c r="C65" s="64" t="s">
        <v>5</v>
      </c>
      <c r="D65" s="64" t="s">
        <v>6</v>
      </c>
      <c r="E65" s="64" t="s">
        <v>7</v>
      </c>
      <c r="F65" s="64" t="s">
        <v>4</v>
      </c>
      <c r="G65" s="64" t="s">
        <v>5</v>
      </c>
      <c r="H65" s="64" t="s">
        <v>6</v>
      </c>
      <c r="I65" s="64" t="s">
        <v>7</v>
      </c>
      <c r="J65" s="64" t="s">
        <v>4</v>
      </c>
      <c r="K65" s="64" t="s">
        <v>5</v>
      </c>
      <c r="L65" s="65" t="s">
        <v>6</v>
      </c>
      <c r="M65" s="65" t="s">
        <v>7</v>
      </c>
      <c r="N65" s="36" t="s">
        <v>16</v>
      </c>
      <c r="O65" s="66" t="s">
        <v>13</v>
      </c>
      <c r="P65" s="66" t="s">
        <v>14</v>
      </c>
      <c r="Q65" s="66" t="s">
        <v>7</v>
      </c>
      <c r="R65" s="66" t="s">
        <v>8</v>
      </c>
      <c r="S65" s="66" t="s">
        <v>9</v>
      </c>
      <c r="T65" s="66" t="s">
        <v>7</v>
      </c>
      <c r="U65" s="66" t="s">
        <v>17</v>
      </c>
      <c r="V65" s="66" t="s">
        <v>18</v>
      </c>
      <c r="W65" s="67" t="s">
        <v>91</v>
      </c>
      <c r="X65" s="66" t="s">
        <v>10</v>
      </c>
      <c r="Y65" s="66" t="s">
        <v>7</v>
      </c>
      <c r="Z65" s="77"/>
    </row>
    <row r="66" spans="1:27" s="18" customFormat="1" ht="15.75" customHeight="1" x14ac:dyDescent="0.15">
      <c r="A66" s="1" t="s">
        <v>103</v>
      </c>
      <c r="B66" s="24"/>
      <c r="C66" s="24"/>
      <c r="D66" s="24"/>
      <c r="E66" s="24"/>
      <c r="F66" s="24">
        <v>91726</v>
      </c>
      <c r="G66" s="24">
        <v>4483</v>
      </c>
      <c r="H66" s="24">
        <v>146022</v>
      </c>
      <c r="I66" s="24">
        <f>SUM(F66:H66)</f>
        <v>242231</v>
      </c>
      <c r="J66" s="24"/>
      <c r="K66" s="24"/>
      <c r="L66" s="26"/>
      <c r="M66" s="26"/>
      <c r="N66" s="22">
        <v>137343</v>
      </c>
      <c r="O66" s="22">
        <v>27662</v>
      </c>
      <c r="P66" s="22">
        <v>83977</v>
      </c>
      <c r="Q66" s="22">
        <f>SUM(O66:P66)</f>
        <v>111639</v>
      </c>
      <c r="R66" s="22">
        <v>24240</v>
      </c>
      <c r="S66" s="22">
        <v>23473</v>
      </c>
      <c r="T66" s="22">
        <f>SUM(R66:S66)</f>
        <v>47713</v>
      </c>
      <c r="U66" s="22"/>
      <c r="V66" s="22"/>
      <c r="W66" s="22"/>
      <c r="X66" s="22"/>
      <c r="Y66" s="22">
        <v>76987</v>
      </c>
      <c r="Z66" s="33">
        <v>615913</v>
      </c>
      <c r="AA66" s="68"/>
    </row>
    <row r="67" spans="1:27" s="18" customFormat="1" ht="15.75" customHeight="1" x14ac:dyDescent="0.15">
      <c r="A67" s="1" t="s">
        <v>64</v>
      </c>
      <c r="B67" s="24"/>
      <c r="C67" s="24"/>
      <c r="D67" s="24"/>
      <c r="E67" s="24"/>
      <c r="F67" s="24">
        <v>90895</v>
      </c>
      <c r="G67" s="24">
        <v>3946</v>
      </c>
      <c r="H67" s="24">
        <v>149284</v>
      </c>
      <c r="I67" s="24">
        <f>SUM(F67:H67)</f>
        <v>244125</v>
      </c>
      <c r="J67" s="24"/>
      <c r="K67" s="24"/>
      <c r="L67" s="26"/>
      <c r="M67" s="26"/>
      <c r="N67" s="22">
        <v>139719</v>
      </c>
      <c r="O67" s="22">
        <v>19151</v>
      </c>
      <c r="P67" s="22">
        <v>88052</v>
      </c>
      <c r="Q67" s="22">
        <f>SUM(O67:P67)</f>
        <v>107203</v>
      </c>
      <c r="R67" s="22">
        <v>29503</v>
      </c>
      <c r="S67" s="22">
        <v>24012</v>
      </c>
      <c r="T67" s="22">
        <f>SUM(R67:S67)</f>
        <v>53515</v>
      </c>
      <c r="U67" s="22"/>
      <c r="V67" s="22"/>
      <c r="W67" s="22"/>
      <c r="X67" s="22"/>
      <c r="Y67" s="22">
        <v>78278</v>
      </c>
      <c r="Z67" s="33">
        <v>622840</v>
      </c>
      <c r="AA67" s="68"/>
    </row>
    <row r="68" spans="1:27" s="18" customFormat="1" ht="15.75" customHeight="1" x14ac:dyDescent="0.15">
      <c r="A68" s="1" t="s">
        <v>65</v>
      </c>
      <c r="B68" s="24"/>
      <c r="C68" s="24"/>
      <c r="D68" s="24"/>
      <c r="E68" s="24"/>
      <c r="F68" s="24">
        <v>88225</v>
      </c>
      <c r="G68" s="24">
        <v>3823</v>
      </c>
      <c r="H68" s="24">
        <v>152464</v>
      </c>
      <c r="I68" s="24">
        <f>SUM(F68:H68)</f>
        <v>244512</v>
      </c>
      <c r="J68" s="24"/>
      <c r="K68" s="24"/>
      <c r="L68" s="26"/>
      <c r="M68" s="26"/>
      <c r="N68" s="22">
        <v>146526</v>
      </c>
      <c r="O68" s="22">
        <v>18872</v>
      </c>
      <c r="P68" s="22">
        <v>85803</v>
      </c>
      <c r="Q68" s="22">
        <f>SUM(O68:P68)</f>
        <v>104675</v>
      </c>
      <c r="R68" s="22">
        <v>31832</v>
      </c>
      <c r="S68" s="22">
        <v>21895</v>
      </c>
      <c r="T68" s="22">
        <f>SUM(R68:S68)</f>
        <v>53727</v>
      </c>
      <c r="U68" s="22"/>
      <c r="V68" s="22"/>
      <c r="W68" s="22"/>
      <c r="X68" s="22"/>
      <c r="Y68" s="22">
        <v>84589</v>
      </c>
      <c r="Z68" s="33">
        <v>634029</v>
      </c>
      <c r="AA68" s="68"/>
    </row>
    <row r="69" spans="1:27" s="18" customFormat="1" ht="15.75" customHeight="1" x14ac:dyDescent="0.15">
      <c r="A69" s="1" t="s">
        <v>66</v>
      </c>
      <c r="B69" s="24"/>
      <c r="C69" s="24"/>
      <c r="D69" s="24"/>
      <c r="E69" s="24"/>
      <c r="F69" s="24">
        <v>92288</v>
      </c>
      <c r="G69" s="24">
        <v>3716</v>
      </c>
      <c r="H69" s="24">
        <v>155660</v>
      </c>
      <c r="I69" s="24">
        <f>SUM(F69:H69)</f>
        <v>251664</v>
      </c>
      <c r="J69" s="24"/>
      <c r="K69" s="24"/>
      <c r="L69" s="26"/>
      <c r="M69" s="26"/>
      <c r="N69" s="22">
        <v>147665</v>
      </c>
      <c r="O69" s="22">
        <v>19405</v>
      </c>
      <c r="P69" s="22">
        <v>80782</v>
      </c>
      <c r="Q69" s="22">
        <f>SUM(O69:P69)</f>
        <v>100187</v>
      </c>
      <c r="R69" s="22">
        <v>31333</v>
      </c>
      <c r="S69" s="22">
        <v>19721</v>
      </c>
      <c r="T69" s="22">
        <f>SUM(R69:S69)</f>
        <v>51054</v>
      </c>
      <c r="U69" s="22"/>
      <c r="V69" s="22"/>
      <c r="W69" s="22"/>
      <c r="X69" s="22"/>
      <c r="Y69" s="22">
        <v>86192</v>
      </c>
      <c r="Z69" s="33">
        <v>636762</v>
      </c>
      <c r="AA69" s="68"/>
    </row>
    <row r="70" spans="1:27" s="18" customFormat="1" ht="15.75" customHeight="1" x14ac:dyDescent="0.15">
      <c r="A70" s="39" t="s">
        <v>67</v>
      </c>
      <c r="B70" s="53"/>
      <c r="C70" s="53"/>
      <c r="D70" s="53"/>
      <c r="E70" s="53"/>
      <c r="F70" s="53">
        <v>82963</v>
      </c>
      <c r="G70" s="53">
        <v>3291</v>
      </c>
      <c r="H70" s="53">
        <v>154777</v>
      </c>
      <c r="I70" s="53">
        <v>241031</v>
      </c>
      <c r="J70" s="53"/>
      <c r="K70" s="53"/>
      <c r="L70" s="54"/>
      <c r="M70" s="54"/>
      <c r="N70" s="55">
        <v>148597</v>
      </c>
      <c r="O70" s="55">
        <v>20266</v>
      </c>
      <c r="P70" s="55">
        <v>84410</v>
      </c>
      <c r="Q70" s="55">
        <v>104676</v>
      </c>
      <c r="R70" s="55">
        <v>34439</v>
      </c>
      <c r="S70" s="55">
        <v>19074</v>
      </c>
      <c r="T70" s="55">
        <v>53513</v>
      </c>
      <c r="U70" s="55"/>
      <c r="V70" s="55"/>
      <c r="W70" s="55"/>
      <c r="X70" s="55"/>
      <c r="Y70" s="55">
        <v>91640</v>
      </c>
      <c r="Z70" s="56">
        <v>639457</v>
      </c>
      <c r="AA70" s="68"/>
    </row>
    <row r="71" spans="1:27" s="18" customFormat="1" ht="15.75" customHeight="1" x14ac:dyDescent="0.15">
      <c r="A71" s="1" t="s">
        <v>68</v>
      </c>
      <c r="B71" s="24">
        <f t="shared" ref="B71:E73" si="2">F71+J71</f>
        <v>88411</v>
      </c>
      <c r="C71" s="24">
        <f t="shared" si="2"/>
        <v>2729</v>
      </c>
      <c r="D71" s="24">
        <f t="shared" si="2"/>
        <v>165460</v>
      </c>
      <c r="E71" s="24">
        <f t="shared" si="2"/>
        <v>256600</v>
      </c>
      <c r="F71" s="24">
        <v>86524</v>
      </c>
      <c r="G71" s="24">
        <v>2701</v>
      </c>
      <c r="H71" s="24">
        <v>148918</v>
      </c>
      <c r="I71" s="24">
        <f>SUM(F71:H71)</f>
        <v>238143</v>
      </c>
      <c r="J71" s="24">
        <v>1887</v>
      </c>
      <c r="K71" s="24">
        <v>28</v>
      </c>
      <c r="L71" s="26">
        <v>16542</v>
      </c>
      <c r="M71" s="26">
        <f>SUM(J71:L71)</f>
        <v>18457</v>
      </c>
      <c r="N71" s="22">
        <v>152230</v>
      </c>
      <c r="O71" s="22">
        <v>20401</v>
      </c>
      <c r="P71" s="22">
        <v>84224</v>
      </c>
      <c r="Q71" s="22">
        <f>SUM(O71:P71)</f>
        <v>104625</v>
      </c>
      <c r="R71" s="22">
        <v>36580</v>
      </c>
      <c r="S71" s="22">
        <v>18444</v>
      </c>
      <c r="T71" s="22">
        <f>SUM(R71:S71)</f>
        <v>55024</v>
      </c>
      <c r="U71" s="22"/>
      <c r="V71" s="22"/>
      <c r="W71" s="22"/>
      <c r="X71" s="22"/>
      <c r="Y71" s="22">
        <v>91444</v>
      </c>
      <c r="Z71" s="33">
        <v>659923</v>
      </c>
      <c r="AA71" s="68"/>
    </row>
    <row r="72" spans="1:27" s="18" customFormat="1" ht="15.75" customHeight="1" x14ac:dyDescent="0.15">
      <c r="A72" s="1" t="s">
        <v>69</v>
      </c>
      <c r="B72" s="24">
        <f t="shared" si="2"/>
        <v>86215</v>
      </c>
      <c r="C72" s="24">
        <f t="shared" si="2"/>
        <v>2363</v>
      </c>
      <c r="D72" s="24">
        <f t="shared" si="2"/>
        <v>167752</v>
      </c>
      <c r="E72" s="24">
        <f t="shared" si="2"/>
        <v>256330</v>
      </c>
      <c r="F72" s="24">
        <v>80368</v>
      </c>
      <c r="G72" s="24">
        <v>2328</v>
      </c>
      <c r="H72" s="24">
        <v>149771</v>
      </c>
      <c r="I72" s="24">
        <f>SUM(F72:H72)</f>
        <v>232467</v>
      </c>
      <c r="J72" s="24">
        <v>5847</v>
      </c>
      <c r="K72" s="24">
        <v>35</v>
      </c>
      <c r="L72" s="26">
        <v>17981</v>
      </c>
      <c r="M72" s="26">
        <f>SUM(J72:L72)</f>
        <v>23863</v>
      </c>
      <c r="N72" s="22">
        <v>152681</v>
      </c>
      <c r="O72" s="22">
        <v>20454</v>
      </c>
      <c r="P72" s="22">
        <v>69894</v>
      </c>
      <c r="Q72" s="22">
        <f>SUM(O72:P72)</f>
        <v>90348</v>
      </c>
      <c r="R72" s="22">
        <v>36810</v>
      </c>
      <c r="S72" s="22">
        <v>18140</v>
      </c>
      <c r="T72" s="22">
        <f>SUM(R72:S72)</f>
        <v>54950</v>
      </c>
      <c r="U72" s="22"/>
      <c r="V72" s="22"/>
      <c r="W72" s="22"/>
      <c r="X72" s="22"/>
      <c r="Y72" s="22">
        <v>97538</v>
      </c>
      <c r="Z72" s="33">
        <v>651847</v>
      </c>
      <c r="AA72" s="68"/>
    </row>
    <row r="73" spans="1:27" s="18" customFormat="1" ht="15.75" customHeight="1" x14ac:dyDescent="0.15">
      <c r="A73" s="1" t="s">
        <v>70</v>
      </c>
      <c r="B73" s="24">
        <f t="shared" si="2"/>
        <v>87267</v>
      </c>
      <c r="C73" s="24">
        <f t="shared" si="2"/>
        <v>2153</v>
      </c>
      <c r="D73" s="24">
        <f t="shared" si="2"/>
        <v>171708</v>
      </c>
      <c r="E73" s="24">
        <f t="shared" si="2"/>
        <v>261128</v>
      </c>
      <c r="F73" s="24">
        <v>78405</v>
      </c>
      <c r="G73" s="24">
        <v>2118</v>
      </c>
      <c r="H73" s="24">
        <v>152862</v>
      </c>
      <c r="I73" s="24">
        <f>SUM(F73:H73)</f>
        <v>233385</v>
      </c>
      <c r="J73" s="24">
        <v>8862</v>
      </c>
      <c r="K73" s="24">
        <v>35</v>
      </c>
      <c r="L73" s="26">
        <v>18846</v>
      </c>
      <c r="M73" s="26">
        <f>SUM(J73:L73)</f>
        <v>27743</v>
      </c>
      <c r="N73" s="22">
        <v>163662</v>
      </c>
      <c r="O73" s="22">
        <v>22589</v>
      </c>
      <c r="P73" s="22">
        <v>69254</v>
      </c>
      <c r="Q73" s="22">
        <f>SUM(O73:P73)</f>
        <v>91843</v>
      </c>
      <c r="R73" s="22">
        <v>39116</v>
      </c>
      <c r="S73" s="22">
        <v>17978</v>
      </c>
      <c r="T73" s="22">
        <f>SUM(R73:S73)</f>
        <v>57094</v>
      </c>
      <c r="U73" s="22"/>
      <c r="V73" s="22"/>
      <c r="W73" s="22"/>
      <c r="X73" s="22"/>
      <c r="Y73" s="22">
        <v>103385</v>
      </c>
      <c r="Z73" s="33">
        <v>677112</v>
      </c>
      <c r="AA73" s="68"/>
    </row>
    <row r="74" spans="1:27" s="18" customFormat="1" ht="15.75" customHeight="1" x14ac:dyDescent="0.15">
      <c r="A74" s="1" t="s">
        <v>99</v>
      </c>
      <c r="B74" s="22">
        <v>85724</v>
      </c>
      <c r="C74" s="22">
        <v>2042</v>
      </c>
      <c r="D74" s="22">
        <v>171345</v>
      </c>
      <c r="E74" s="22">
        <v>259111</v>
      </c>
      <c r="F74" s="22">
        <v>60690</v>
      </c>
      <c r="G74" s="22">
        <v>2012</v>
      </c>
      <c r="H74" s="22">
        <v>151461</v>
      </c>
      <c r="I74" s="22">
        <v>214163</v>
      </c>
      <c r="J74" s="22">
        <v>25034</v>
      </c>
      <c r="K74" s="22">
        <v>30</v>
      </c>
      <c r="L74" s="23">
        <v>19884</v>
      </c>
      <c r="M74" s="23">
        <v>44948</v>
      </c>
      <c r="N74" s="22">
        <v>170778</v>
      </c>
      <c r="O74" s="22">
        <v>22748</v>
      </c>
      <c r="P74" s="22">
        <v>69740</v>
      </c>
      <c r="Q74" s="22">
        <v>92488</v>
      </c>
      <c r="R74" s="22">
        <v>37771</v>
      </c>
      <c r="S74" s="22">
        <v>17939</v>
      </c>
      <c r="T74" s="22">
        <v>55710</v>
      </c>
      <c r="U74" s="22"/>
      <c r="V74" s="22"/>
      <c r="W74" s="22"/>
      <c r="X74" s="22"/>
      <c r="Y74" s="22">
        <v>109723</v>
      </c>
      <c r="Z74" s="33">
        <v>687810</v>
      </c>
      <c r="AA74" s="68"/>
    </row>
    <row r="75" spans="1:27" s="18" customFormat="1" ht="15.75" customHeight="1" x14ac:dyDescent="0.15">
      <c r="A75" s="39" t="s">
        <v>71</v>
      </c>
      <c r="B75" s="55">
        <v>78645</v>
      </c>
      <c r="C75" s="55">
        <v>1951</v>
      </c>
      <c r="D75" s="55">
        <v>169119</v>
      </c>
      <c r="E75" s="55">
        <v>249715</v>
      </c>
      <c r="F75" s="55">
        <v>23847</v>
      </c>
      <c r="G75" s="55">
        <v>1927</v>
      </c>
      <c r="H75" s="55">
        <v>150691</v>
      </c>
      <c r="I75" s="55">
        <v>176465</v>
      </c>
      <c r="J75" s="55">
        <v>54798</v>
      </c>
      <c r="K75" s="55">
        <v>24</v>
      </c>
      <c r="L75" s="57">
        <v>18428</v>
      </c>
      <c r="M75" s="57">
        <v>73250</v>
      </c>
      <c r="N75" s="55">
        <v>175833</v>
      </c>
      <c r="O75" s="55">
        <v>20672</v>
      </c>
      <c r="P75" s="55">
        <v>69427</v>
      </c>
      <c r="Q75" s="55">
        <v>90099</v>
      </c>
      <c r="R75" s="55">
        <v>39902</v>
      </c>
      <c r="S75" s="55">
        <v>17315</v>
      </c>
      <c r="T75" s="55">
        <v>57217</v>
      </c>
      <c r="U75" s="55">
        <v>24028</v>
      </c>
      <c r="V75" s="55">
        <v>61528</v>
      </c>
      <c r="W75" s="55">
        <v>30090</v>
      </c>
      <c r="X75" s="55">
        <v>8216</v>
      </c>
      <c r="Y75" s="55">
        <v>123862</v>
      </c>
      <c r="Z75" s="56">
        <v>696726</v>
      </c>
      <c r="AA75" s="68"/>
    </row>
    <row r="76" spans="1:27" s="18" customFormat="1" ht="15.75" customHeight="1" x14ac:dyDescent="0.15">
      <c r="A76" s="1" t="s">
        <v>72</v>
      </c>
      <c r="B76" s="22">
        <v>75827</v>
      </c>
      <c r="C76" s="22">
        <v>2364</v>
      </c>
      <c r="D76" s="22">
        <v>164632</v>
      </c>
      <c r="E76" s="22">
        <v>242823</v>
      </c>
      <c r="F76" s="22">
        <v>20552</v>
      </c>
      <c r="G76" s="22">
        <v>2200</v>
      </c>
      <c r="H76" s="22">
        <v>147810</v>
      </c>
      <c r="I76" s="22">
        <v>170562</v>
      </c>
      <c r="J76" s="22">
        <v>55275</v>
      </c>
      <c r="K76" s="22">
        <v>164</v>
      </c>
      <c r="L76" s="23">
        <v>16822</v>
      </c>
      <c r="M76" s="23">
        <v>72261</v>
      </c>
      <c r="N76" s="22">
        <v>181000</v>
      </c>
      <c r="O76" s="22">
        <v>21178</v>
      </c>
      <c r="P76" s="22">
        <v>64572</v>
      </c>
      <c r="Q76" s="22">
        <v>85750</v>
      </c>
      <c r="R76" s="22">
        <v>41116</v>
      </c>
      <c r="S76" s="22">
        <v>17418</v>
      </c>
      <c r="T76" s="22">
        <v>58534</v>
      </c>
      <c r="U76" s="22">
        <v>27426</v>
      </c>
      <c r="V76" s="22">
        <v>55753</v>
      </c>
      <c r="W76" s="22">
        <v>28683</v>
      </c>
      <c r="X76" s="22">
        <v>4020</v>
      </c>
      <c r="Y76" s="22">
        <v>115882</v>
      </c>
      <c r="Z76" s="33">
        <v>683989</v>
      </c>
      <c r="AA76" s="68"/>
    </row>
    <row r="77" spans="1:27" s="18" customFormat="1" ht="15.75" customHeight="1" x14ac:dyDescent="0.15">
      <c r="A77" s="1" t="s">
        <v>73</v>
      </c>
      <c r="B77" s="22">
        <v>75850</v>
      </c>
      <c r="C77" s="22">
        <v>2256</v>
      </c>
      <c r="D77" s="22">
        <v>171063</v>
      </c>
      <c r="E77" s="22">
        <v>249169</v>
      </c>
      <c r="F77" s="22">
        <v>21268</v>
      </c>
      <c r="G77" s="22">
        <v>2095</v>
      </c>
      <c r="H77" s="22">
        <v>154095</v>
      </c>
      <c r="I77" s="22">
        <v>177458</v>
      </c>
      <c r="J77" s="22">
        <v>54582</v>
      </c>
      <c r="K77" s="22">
        <v>161</v>
      </c>
      <c r="L77" s="23">
        <v>16968</v>
      </c>
      <c r="M77" s="23">
        <v>71711</v>
      </c>
      <c r="N77" s="22">
        <v>183148</v>
      </c>
      <c r="O77" s="22">
        <v>24204</v>
      </c>
      <c r="P77" s="22">
        <v>61632</v>
      </c>
      <c r="Q77" s="22">
        <v>85836</v>
      </c>
      <c r="R77" s="22">
        <v>42051</v>
      </c>
      <c r="S77" s="22">
        <v>15724</v>
      </c>
      <c r="T77" s="22">
        <v>57775</v>
      </c>
      <c r="U77" s="22">
        <v>26312</v>
      </c>
      <c r="V77" s="22">
        <v>50394</v>
      </c>
      <c r="W77" s="22">
        <v>26378</v>
      </c>
      <c r="X77" s="22">
        <v>4079</v>
      </c>
      <c r="Y77" s="22">
        <v>107163</v>
      </c>
      <c r="Z77" s="33">
        <v>683091</v>
      </c>
      <c r="AA77" s="68"/>
    </row>
    <row r="78" spans="1:27" s="18" customFormat="1" ht="15.75" customHeight="1" x14ac:dyDescent="0.15">
      <c r="A78" s="1" t="s">
        <v>74</v>
      </c>
      <c r="B78" s="22">
        <v>74222</v>
      </c>
      <c r="C78" s="22">
        <v>2140</v>
      </c>
      <c r="D78" s="22">
        <v>179211</v>
      </c>
      <c r="E78" s="22">
        <v>255573</v>
      </c>
      <c r="F78" s="22">
        <v>18906</v>
      </c>
      <c r="G78" s="22">
        <v>1989</v>
      </c>
      <c r="H78" s="22">
        <v>162138</v>
      </c>
      <c r="I78" s="22">
        <v>183033</v>
      </c>
      <c r="J78" s="22">
        <v>55316</v>
      </c>
      <c r="K78" s="22">
        <v>151</v>
      </c>
      <c r="L78" s="23">
        <v>17073</v>
      </c>
      <c r="M78" s="23">
        <v>72540</v>
      </c>
      <c r="N78" s="22">
        <v>190662</v>
      </c>
      <c r="O78" s="22">
        <v>24951</v>
      </c>
      <c r="P78" s="22">
        <v>59379</v>
      </c>
      <c r="Q78" s="22">
        <v>84330</v>
      </c>
      <c r="R78" s="22">
        <v>39193</v>
      </c>
      <c r="S78" s="22">
        <v>13981</v>
      </c>
      <c r="T78" s="22">
        <v>53174</v>
      </c>
      <c r="U78" s="22">
        <v>21080</v>
      </c>
      <c r="V78" s="22">
        <v>52727</v>
      </c>
      <c r="W78" s="22">
        <v>30498</v>
      </c>
      <c r="X78" s="22">
        <v>12883</v>
      </c>
      <c r="Y78" s="22">
        <v>117188</v>
      </c>
      <c r="Z78" s="33">
        <v>700927</v>
      </c>
      <c r="AA78" s="68"/>
    </row>
    <row r="79" spans="1:27" s="18" customFormat="1" ht="15.75" customHeight="1" x14ac:dyDescent="0.15">
      <c r="A79" s="1" t="s">
        <v>75</v>
      </c>
      <c r="B79" s="22">
        <v>73653</v>
      </c>
      <c r="C79" s="22">
        <v>1988</v>
      </c>
      <c r="D79" s="22">
        <v>176807</v>
      </c>
      <c r="E79" s="22">
        <v>252448</v>
      </c>
      <c r="F79" s="22">
        <v>12903</v>
      </c>
      <c r="G79" s="22">
        <v>1866</v>
      </c>
      <c r="H79" s="22">
        <v>159809</v>
      </c>
      <c r="I79" s="22">
        <v>174578</v>
      </c>
      <c r="J79" s="22">
        <v>60750</v>
      </c>
      <c r="K79" s="22">
        <v>122</v>
      </c>
      <c r="L79" s="23">
        <v>16998</v>
      </c>
      <c r="M79" s="23">
        <v>77870</v>
      </c>
      <c r="N79" s="22">
        <v>191604</v>
      </c>
      <c r="O79" s="22">
        <v>24511</v>
      </c>
      <c r="P79" s="22">
        <v>58469</v>
      </c>
      <c r="Q79" s="22">
        <v>82980</v>
      </c>
      <c r="R79" s="22">
        <v>34006</v>
      </c>
      <c r="S79" s="22">
        <v>12690</v>
      </c>
      <c r="T79" s="22">
        <v>46696</v>
      </c>
      <c r="U79" s="22">
        <v>21755</v>
      </c>
      <c r="V79" s="22">
        <v>61327</v>
      </c>
      <c r="W79" s="22">
        <v>30940</v>
      </c>
      <c r="X79" s="22">
        <v>12940</v>
      </c>
      <c r="Y79" s="22">
        <v>126962</v>
      </c>
      <c r="Z79" s="33">
        <v>700690</v>
      </c>
      <c r="AA79" s="68"/>
    </row>
    <row r="80" spans="1:27" s="18" customFormat="1" ht="15.75" customHeight="1" x14ac:dyDescent="0.15">
      <c r="A80" s="39" t="s">
        <v>76</v>
      </c>
      <c r="B80" s="55">
        <f t="shared" ref="B80:E81" si="3">F80+J80</f>
        <v>68370</v>
      </c>
      <c r="C80" s="55">
        <f t="shared" si="3"/>
        <v>2265</v>
      </c>
      <c r="D80" s="55">
        <f t="shared" si="3"/>
        <v>178985</v>
      </c>
      <c r="E80" s="55">
        <f t="shared" si="3"/>
        <v>249620</v>
      </c>
      <c r="F80" s="55">
        <v>12116</v>
      </c>
      <c r="G80" s="55">
        <v>2098</v>
      </c>
      <c r="H80" s="55">
        <v>161466</v>
      </c>
      <c r="I80" s="55">
        <v>175680</v>
      </c>
      <c r="J80" s="55">
        <v>56254</v>
      </c>
      <c r="K80" s="55">
        <v>167</v>
      </c>
      <c r="L80" s="57">
        <v>17519</v>
      </c>
      <c r="M80" s="57">
        <v>73940</v>
      </c>
      <c r="N80" s="55">
        <v>196070</v>
      </c>
      <c r="O80" s="55">
        <v>25422</v>
      </c>
      <c r="P80" s="55">
        <v>56848</v>
      </c>
      <c r="Q80" s="55">
        <v>82270</v>
      </c>
      <c r="R80" s="55">
        <v>37609</v>
      </c>
      <c r="S80" s="55">
        <v>13140</v>
      </c>
      <c r="T80" s="55">
        <v>50749</v>
      </c>
      <c r="U80" s="55">
        <v>21468</v>
      </c>
      <c r="V80" s="55">
        <v>61202</v>
      </c>
      <c r="W80" s="55">
        <v>32650</v>
      </c>
      <c r="X80" s="55">
        <v>13175</v>
      </c>
      <c r="Y80" s="55">
        <v>128495</v>
      </c>
      <c r="Z80" s="56">
        <v>707204</v>
      </c>
      <c r="AA80" s="68"/>
    </row>
    <row r="81" spans="1:27" s="18" customFormat="1" ht="15.75" customHeight="1" x14ac:dyDescent="0.15">
      <c r="A81" s="1" t="s">
        <v>77</v>
      </c>
      <c r="B81" s="22">
        <f t="shared" si="3"/>
        <v>67977</v>
      </c>
      <c r="C81" s="22">
        <f t="shared" si="3"/>
        <v>1932</v>
      </c>
      <c r="D81" s="22">
        <f t="shared" si="3"/>
        <v>186657</v>
      </c>
      <c r="E81" s="22">
        <f t="shared" si="3"/>
        <v>256566</v>
      </c>
      <c r="F81" s="22">
        <v>10696</v>
      </c>
      <c r="G81" s="22">
        <v>1803</v>
      </c>
      <c r="H81" s="22">
        <v>168399</v>
      </c>
      <c r="I81" s="22">
        <v>180898</v>
      </c>
      <c r="J81" s="22">
        <v>57281</v>
      </c>
      <c r="K81" s="22">
        <v>129</v>
      </c>
      <c r="L81" s="23">
        <v>18258</v>
      </c>
      <c r="M81" s="23">
        <v>75668</v>
      </c>
      <c r="N81" s="22">
        <v>193684</v>
      </c>
      <c r="O81" s="22">
        <v>23404</v>
      </c>
      <c r="P81" s="22">
        <v>51488</v>
      </c>
      <c r="Q81" s="22">
        <v>74892</v>
      </c>
      <c r="R81" s="22">
        <v>38212</v>
      </c>
      <c r="S81" s="22">
        <v>13487</v>
      </c>
      <c r="T81" s="22">
        <v>51699</v>
      </c>
      <c r="U81" s="22">
        <v>23039</v>
      </c>
      <c r="V81" s="22">
        <v>63366</v>
      </c>
      <c r="W81" s="22">
        <v>34265</v>
      </c>
      <c r="X81" s="22">
        <v>13197</v>
      </c>
      <c r="Y81" s="22">
        <v>133867</v>
      </c>
      <c r="Z81" s="33">
        <v>710708</v>
      </c>
      <c r="AA81" s="68"/>
    </row>
    <row r="82" spans="1:27" s="18" customFormat="1" ht="15.75" customHeight="1" x14ac:dyDescent="0.15">
      <c r="A82" s="21" t="s">
        <v>92</v>
      </c>
      <c r="B82" s="22">
        <v>66202</v>
      </c>
      <c r="C82" s="22">
        <v>2271</v>
      </c>
      <c r="D82" s="22">
        <v>182131</v>
      </c>
      <c r="E82" s="22">
        <v>250604</v>
      </c>
      <c r="F82" s="22">
        <v>9674</v>
      </c>
      <c r="G82" s="22">
        <v>2143</v>
      </c>
      <c r="H82" s="22">
        <v>162619</v>
      </c>
      <c r="I82" s="22">
        <v>174436</v>
      </c>
      <c r="J82" s="22">
        <v>56528</v>
      </c>
      <c r="K82" s="22">
        <v>128</v>
      </c>
      <c r="L82" s="23">
        <v>19512</v>
      </c>
      <c r="M82" s="23">
        <v>76168</v>
      </c>
      <c r="N82" s="22">
        <v>197205</v>
      </c>
      <c r="O82" s="22">
        <v>24365</v>
      </c>
      <c r="P82" s="22">
        <v>49435</v>
      </c>
      <c r="Q82" s="22">
        <v>73800</v>
      </c>
      <c r="R82" s="22">
        <v>35898</v>
      </c>
      <c r="S82" s="22">
        <v>14738</v>
      </c>
      <c r="T82" s="22">
        <v>50636</v>
      </c>
      <c r="U82" s="22">
        <v>25214</v>
      </c>
      <c r="V82" s="22">
        <v>66674</v>
      </c>
      <c r="W82" s="22">
        <v>32176</v>
      </c>
      <c r="X82" s="22">
        <v>13560</v>
      </c>
      <c r="Y82" s="22">
        <v>137624</v>
      </c>
      <c r="Z82" s="33">
        <v>709869</v>
      </c>
      <c r="AA82" s="68"/>
    </row>
    <row r="83" spans="1:27" s="18" customFormat="1" ht="15.75" customHeight="1" x14ac:dyDescent="0.15">
      <c r="A83" s="1" t="s">
        <v>78</v>
      </c>
      <c r="B83" s="22">
        <v>66914</v>
      </c>
      <c r="C83" s="22">
        <v>2228</v>
      </c>
      <c r="D83" s="22">
        <v>185058</v>
      </c>
      <c r="E83" s="22">
        <v>254200</v>
      </c>
      <c r="F83" s="22">
        <v>9658</v>
      </c>
      <c r="G83" s="22">
        <v>2103</v>
      </c>
      <c r="H83" s="22">
        <v>163510</v>
      </c>
      <c r="I83" s="22">
        <v>175271</v>
      </c>
      <c r="J83" s="22">
        <v>57256</v>
      </c>
      <c r="K83" s="22">
        <v>125</v>
      </c>
      <c r="L83" s="23">
        <v>21548</v>
      </c>
      <c r="M83" s="23">
        <v>78929</v>
      </c>
      <c r="N83" s="22">
        <v>199720</v>
      </c>
      <c r="O83" s="22">
        <v>22403</v>
      </c>
      <c r="P83" s="22">
        <v>43894</v>
      </c>
      <c r="Q83" s="22">
        <v>66297</v>
      </c>
      <c r="R83" s="22">
        <v>36406</v>
      </c>
      <c r="S83" s="22">
        <v>14046</v>
      </c>
      <c r="T83" s="22">
        <v>50452</v>
      </c>
      <c r="U83" s="22">
        <v>23704</v>
      </c>
      <c r="V83" s="22">
        <v>65010</v>
      </c>
      <c r="W83" s="22">
        <v>32757</v>
      </c>
      <c r="X83" s="22">
        <v>11848</v>
      </c>
      <c r="Y83" s="22">
        <v>133319</v>
      </c>
      <c r="Z83" s="33">
        <v>703988</v>
      </c>
      <c r="AA83" s="68"/>
    </row>
    <row r="84" spans="1:27" s="18" customFormat="1" ht="15.75" customHeight="1" x14ac:dyDescent="0.15">
      <c r="A84" s="1" t="s">
        <v>79</v>
      </c>
      <c r="B84" s="22">
        <v>68427</v>
      </c>
      <c r="C84" s="22">
        <v>2114</v>
      </c>
      <c r="D84" s="22">
        <v>184029</v>
      </c>
      <c r="E84" s="22">
        <v>254570</v>
      </c>
      <c r="F84" s="22">
        <v>9964</v>
      </c>
      <c r="G84" s="22">
        <v>2015</v>
      </c>
      <c r="H84" s="22">
        <v>162645</v>
      </c>
      <c r="I84" s="22">
        <v>174624</v>
      </c>
      <c r="J84" s="22">
        <v>58463</v>
      </c>
      <c r="K84" s="22">
        <v>99</v>
      </c>
      <c r="L84" s="23">
        <v>21384</v>
      </c>
      <c r="M84" s="23">
        <v>79946</v>
      </c>
      <c r="N84" s="22">
        <v>200997</v>
      </c>
      <c r="O84" s="22">
        <v>23821</v>
      </c>
      <c r="P84" s="22">
        <v>43279</v>
      </c>
      <c r="Q84" s="22">
        <v>67100</v>
      </c>
      <c r="R84" s="22">
        <v>36893</v>
      </c>
      <c r="S84" s="22">
        <v>14663</v>
      </c>
      <c r="T84" s="22">
        <v>51556</v>
      </c>
      <c r="U84" s="22">
        <v>23696</v>
      </c>
      <c r="V84" s="22">
        <v>66392</v>
      </c>
      <c r="W84" s="22">
        <v>32982</v>
      </c>
      <c r="X84" s="22">
        <v>10438</v>
      </c>
      <c r="Y84" s="22">
        <v>133508</v>
      </c>
      <c r="Z84" s="33">
        <v>707731</v>
      </c>
      <c r="AA84" s="68"/>
    </row>
    <row r="85" spans="1:27" s="18" customFormat="1" ht="15.75" customHeight="1" x14ac:dyDescent="0.15">
      <c r="A85" s="39" t="s">
        <v>80</v>
      </c>
      <c r="B85" s="55">
        <v>70711</v>
      </c>
      <c r="C85" s="55">
        <v>1925</v>
      </c>
      <c r="D85" s="55">
        <v>182660</v>
      </c>
      <c r="E85" s="55">
        <v>255296</v>
      </c>
      <c r="F85" s="55">
        <v>12227</v>
      </c>
      <c r="G85" s="55">
        <v>1826</v>
      </c>
      <c r="H85" s="55">
        <v>161647</v>
      </c>
      <c r="I85" s="55">
        <v>175700</v>
      </c>
      <c r="J85" s="55">
        <v>58484</v>
      </c>
      <c r="K85" s="55">
        <v>99</v>
      </c>
      <c r="L85" s="55">
        <v>21013</v>
      </c>
      <c r="M85" s="57">
        <v>79596</v>
      </c>
      <c r="N85" s="55">
        <v>198107</v>
      </c>
      <c r="O85" s="55">
        <v>23015</v>
      </c>
      <c r="P85" s="55">
        <v>40523</v>
      </c>
      <c r="Q85" s="55">
        <v>63538</v>
      </c>
      <c r="R85" s="55">
        <v>38753</v>
      </c>
      <c r="S85" s="55">
        <v>13162</v>
      </c>
      <c r="T85" s="55">
        <v>51915</v>
      </c>
      <c r="U85" s="55">
        <v>23634</v>
      </c>
      <c r="V85" s="55">
        <v>67883</v>
      </c>
      <c r="W85" s="55">
        <v>35276</v>
      </c>
      <c r="X85" s="55">
        <v>8798</v>
      </c>
      <c r="Y85" s="55">
        <v>135591</v>
      </c>
      <c r="Z85" s="57">
        <v>704447</v>
      </c>
      <c r="AA85" s="68"/>
    </row>
    <row r="86" spans="1:27" s="18" customFormat="1" ht="15.75" customHeight="1" x14ac:dyDescent="0.15">
      <c r="A86" s="1" t="s">
        <v>81</v>
      </c>
      <c r="B86" s="22">
        <v>66045</v>
      </c>
      <c r="C86" s="22">
        <v>1840</v>
      </c>
      <c r="D86" s="22">
        <v>179807</v>
      </c>
      <c r="E86" s="22">
        <v>247692</v>
      </c>
      <c r="F86" s="22">
        <v>9743</v>
      </c>
      <c r="G86" s="22">
        <v>1744</v>
      </c>
      <c r="H86" s="22">
        <v>161280</v>
      </c>
      <c r="I86" s="22">
        <v>172767</v>
      </c>
      <c r="J86" s="22">
        <v>56302</v>
      </c>
      <c r="K86" s="22">
        <v>96</v>
      </c>
      <c r="L86" s="22">
        <v>18527</v>
      </c>
      <c r="M86" s="23">
        <v>74925</v>
      </c>
      <c r="N86" s="22">
        <v>194515</v>
      </c>
      <c r="O86" s="22">
        <v>23334</v>
      </c>
      <c r="P86" s="22">
        <v>39031</v>
      </c>
      <c r="Q86" s="22">
        <v>62365</v>
      </c>
      <c r="R86" s="22">
        <v>37668</v>
      </c>
      <c r="S86" s="22">
        <v>13649</v>
      </c>
      <c r="T86" s="22">
        <v>51317</v>
      </c>
      <c r="U86" s="22">
        <v>22096</v>
      </c>
      <c r="V86" s="22">
        <v>65542</v>
      </c>
      <c r="W86" s="22">
        <v>38544</v>
      </c>
      <c r="X86" s="22">
        <v>8228</v>
      </c>
      <c r="Y86" s="22">
        <v>134410</v>
      </c>
      <c r="Z86" s="23">
        <v>690299</v>
      </c>
      <c r="AA86" s="68"/>
    </row>
    <row r="87" spans="1:27" s="5" customFormat="1" ht="15.75" customHeight="1" x14ac:dyDescent="0.15">
      <c r="A87" s="1" t="s">
        <v>82</v>
      </c>
      <c r="B87" s="22">
        <v>65951</v>
      </c>
      <c r="C87" s="22">
        <v>1728</v>
      </c>
      <c r="D87" s="22">
        <v>180010</v>
      </c>
      <c r="E87" s="22">
        <v>247689</v>
      </c>
      <c r="F87" s="22">
        <v>13580</v>
      </c>
      <c r="G87" s="22">
        <v>1642</v>
      </c>
      <c r="H87" s="22">
        <v>161763</v>
      </c>
      <c r="I87" s="22">
        <v>176985</v>
      </c>
      <c r="J87" s="22">
        <v>52371</v>
      </c>
      <c r="K87" s="22">
        <v>86</v>
      </c>
      <c r="L87" s="22">
        <v>18247</v>
      </c>
      <c r="M87" s="23">
        <v>70704</v>
      </c>
      <c r="N87" s="22">
        <v>199973</v>
      </c>
      <c r="O87" s="22">
        <v>24306</v>
      </c>
      <c r="P87" s="22">
        <v>36484</v>
      </c>
      <c r="Q87" s="22">
        <v>60790</v>
      </c>
      <c r="R87" s="22">
        <v>35793</v>
      </c>
      <c r="S87" s="22">
        <v>12531</v>
      </c>
      <c r="T87" s="22">
        <v>48324</v>
      </c>
      <c r="U87" s="22">
        <v>23021</v>
      </c>
      <c r="V87" s="22">
        <v>67443</v>
      </c>
      <c r="W87" s="22">
        <v>36497</v>
      </c>
      <c r="X87" s="22">
        <v>8499</v>
      </c>
      <c r="Y87" s="22">
        <v>135460</v>
      </c>
      <c r="Z87" s="23">
        <v>692236</v>
      </c>
      <c r="AA87" s="68"/>
    </row>
    <row r="88" spans="1:27" s="5" customFormat="1" ht="15.75" customHeight="1" x14ac:dyDescent="0.15">
      <c r="A88" s="1" t="s">
        <v>83</v>
      </c>
      <c r="B88" s="22">
        <v>65373</v>
      </c>
      <c r="C88" s="22">
        <v>1548</v>
      </c>
      <c r="D88" s="22">
        <v>180655</v>
      </c>
      <c r="E88" s="22">
        <v>247576</v>
      </c>
      <c r="F88" s="22">
        <v>12863</v>
      </c>
      <c r="G88" s="22">
        <v>1471</v>
      </c>
      <c r="H88" s="22">
        <v>163018</v>
      </c>
      <c r="I88" s="22">
        <v>177352</v>
      </c>
      <c r="J88" s="22">
        <v>52510</v>
      </c>
      <c r="K88" s="22">
        <v>77</v>
      </c>
      <c r="L88" s="22">
        <v>17637</v>
      </c>
      <c r="M88" s="23">
        <v>70224</v>
      </c>
      <c r="N88" s="22">
        <v>201489</v>
      </c>
      <c r="O88" s="22">
        <v>24730</v>
      </c>
      <c r="P88" s="22">
        <v>34764</v>
      </c>
      <c r="Q88" s="22">
        <v>59494</v>
      </c>
      <c r="R88" s="22">
        <v>36209</v>
      </c>
      <c r="S88" s="22">
        <v>12482</v>
      </c>
      <c r="T88" s="22">
        <v>48691</v>
      </c>
      <c r="U88" s="22">
        <v>22233</v>
      </c>
      <c r="V88" s="22">
        <v>65271</v>
      </c>
      <c r="W88" s="22">
        <v>36394</v>
      </c>
      <c r="X88" s="22">
        <v>9339</v>
      </c>
      <c r="Y88" s="22">
        <v>133237</v>
      </c>
      <c r="Z88" s="23">
        <v>690487</v>
      </c>
      <c r="AA88" s="68"/>
    </row>
    <row r="89" spans="1:27" s="5" customFormat="1" ht="15.75" customHeight="1" x14ac:dyDescent="0.15">
      <c r="A89" s="1" t="s">
        <v>84</v>
      </c>
      <c r="B89" s="22">
        <v>65187</v>
      </c>
      <c r="C89" s="22">
        <v>1356</v>
      </c>
      <c r="D89" s="22">
        <v>181775</v>
      </c>
      <c r="E89" s="22">
        <v>248318</v>
      </c>
      <c r="F89" s="22">
        <v>13079</v>
      </c>
      <c r="G89" s="22">
        <v>1249</v>
      </c>
      <c r="H89" s="22">
        <v>155225</v>
      </c>
      <c r="I89" s="22">
        <v>169553</v>
      </c>
      <c r="J89" s="22">
        <v>52108</v>
      </c>
      <c r="K89" s="22">
        <v>107</v>
      </c>
      <c r="L89" s="22">
        <v>26550</v>
      </c>
      <c r="M89" s="23">
        <v>78765</v>
      </c>
      <c r="N89" s="22">
        <v>208563</v>
      </c>
      <c r="O89" s="22">
        <v>25682</v>
      </c>
      <c r="P89" s="22">
        <v>34157</v>
      </c>
      <c r="Q89" s="22">
        <v>59839</v>
      </c>
      <c r="R89" s="22">
        <v>37535</v>
      </c>
      <c r="S89" s="22">
        <v>12184</v>
      </c>
      <c r="T89" s="22">
        <v>49719</v>
      </c>
      <c r="U89" s="22">
        <v>24992</v>
      </c>
      <c r="V89" s="22">
        <v>64437</v>
      </c>
      <c r="W89" s="22">
        <v>44363</v>
      </c>
      <c r="X89" s="22">
        <v>8836</v>
      </c>
      <c r="Y89" s="22">
        <v>142628</v>
      </c>
      <c r="Z89" s="23">
        <v>709067</v>
      </c>
      <c r="AA89" s="68"/>
    </row>
    <row r="90" spans="1:27" s="5" customFormat="1" ht="15.75" customHeight="1" x14ac:dyDescent="0.15">
      <c r="A90" s="39" t="s">
        <v>85</v>
      </c>
      <c r="B90" s="55">
        <v>62978</v>
      </c>
      <c r="C90" s="55">
        <v>1351</v>
      </c>
      <c r="D90" s="55">
        <v>182558</v>
      </c>
      <c r="E90" s="55">
        <v>246887</v>
      </c>
      <c r="F90" s="55">
        <v>11360</v>
      </c>
      <c r="G90" s="55">
        <v>1262</v>
      </c>
      <c r="H90" s="55">
        <v>153423</v>
      </c>
      <c r="I90" s="55">
        <v>166045</v>
      </c>
      <c r="J90" s="55">
        <v>51618</v>
      </c>
      <c r="K90" s="55">
        <v>89</v>
      </c>
      <c r="L90" s="55">
        <v>29135</v>
      </c>
      <c r="M90" s="57">
        <v>80842</v>
      </c>
      <c r="N90" s="55">
        <v>205966</v>
      </c>
      <c r="O90" s="55">
        <v>24729</v>
      </c>
      <c r="P90" s="55">
        <v>33420</v>
      </c>
      <c r="Q90" s="55">
        <v>58149</v>
      </c>
      <c r="R90" s="55">
        <v>37295</v>
      </c>
      <c r="S90" s="55">
        <v>12441</v>
      </c>
      <c r="T90" s="55">
        <v>49736</v>
      </c>
      <c r="U90" s="55">
        <v>22130</v>
      </c>
      <c r="V90" s="55">
        <v>65954</v>
      </c>
      <c r="W90" s="55">
        <v>43662</v>
      </c>
      <c r="X90" s="55">
        <v>8426</v>
      </c>
      <c r="Y90" s="55">
        <v>140172</v>
      </c>
      <c r="Z90" s="57">
        <v>700910</v>
      </c>
      <c r="AA90" s="68"/>
    </row>
    <row r="91" spans="1:27" s="5" customFormat="1" ht="15.75" customHeight="1" x14ac:dyDescent="0.15">
      <c r="A91" s="1" t="s">
        <v>86</v>
      </c>
      <c r="B91" s="22">
        <v>61844</v>
      </c>
      <c r="C91" s="22">
        <v>1290</v>
      </c>
      <c r="D91" s="22">
        <v>178493</v>
      </c>
      <c r="E91" s="22">
        <v>241627</v>
      </c>
      <c r="F91" s="22">
        <v>12204</v>
      </c>
      <c r="G91" s="22">
        <v>1196</v>
      </c>
      <c r="H91" s="22">
        <v>149470</v>
      </c>
      <c r="I91" s="22">
        <v>162870</v>
      </c>
      <c r="J91" s="22">
        <v>49640</v>
      </c>
      <c r="K91" s="22">
        <v>94</v>
      </c>
      <c r="L91" s="22">
        <v>29023</v>
      </c>
      <c r="M91" s="23">
        <v>78757</v>
      </c>
      <c r="N91" s="22">
        <v>214117</v>
      </c>
      <c r="O91" s="22">
        <v>24600</v>
      </c>
      <c r="P91" s="22">
        <v>30667</v>
      </c>
      <c r="Q91" s="22">
        <v>55267</v>
      </c>
      <c r="R91" s="22">
        <v>33745</v>
      </c>
      <c r="S91" s="22">
        <v>13038</v>
      </c>
      <c r="T91" s="22">
        <v>46783</v>
      </c>
      <c r="U91" s="22">
        <v>22394</v>
      </c>
      <c r="V91" s="22">
        <v>70625</v>
      </c>
      <c r="W91" s="22">
        <v>46230</v>
      </c>
      <c r="X91" s="22">
        <v>8590</v>
      </c>
      <c r="Y91" s="22">
        <v>147839</v>
      </c>
      <c r="Z91" s="23">
        <v>705633</v>
      </c>
      <c r="AA91" s="68"/>
    </row>
    <row r="92" spans="1:27" s="5" customFormat="1" ht="15.75" customHeight="1" x14ac:dyDescent="0.15">
      <c r="A92" s="1" t="s">
        <v>87</v>
      </c>
      <c r="B92" s="22">
        <v>60190</v>
      </c>
      <c r="C92" s="22">
        <v>1208</v>
      </c>
      <c r="D92" s="22">
        <v>181181</v>
      </c>
      <c r="E92" s="22">
        <v>242579</v>
      </c>
      <c r="F92" s="22">
        <v>11320</v>
      </c>
      <c r="G92" s="22">
        <v>1130</v>
      </c>
      <c r="H92" s="22">
        <v>149968</v>
      </c>
      <c r="I92" s="22">
        <v>162418</v>
      </c>
      <c r="J92" s="22">
        <v>48870</v>
      </c>
      <c r="K92" s="22">
        <v>78</v>
      </c>
      <c r="L92" s="22">
        <v>31213</v>
      </c>
      <c r="M92" s="23">
        <v>80161</v>
      </c>
      <c r="N92" s="22">
        <v>214062</v>
      </c>
      <c r="O92" s="22">
        <v>23831</v>
      </c>
      <c r="P92" s="22">
        <v>30716</v>
      </c>
      <c r="Q92" s="22">
        <v>54547</v>
      </c>
      <c r="R92" s="22">
        <v>29751</v>
      </c>
      <c r="S92" s="22">
        <v>14590</v>
      </c>
      <c r="T92" s="22">
        <v>44341</v>
      </c>
      <c r="U92" s="22">
        <v>23496</v>
      </c>
      <c r="V92" s="22">
        <v>73684</v>
      </c>
      <c r="W92" s="22">
        <v>48201</v>
      </c>
      <c r="X92" s="22">
        <v>9041</v>
      </c>
      <c r="Y92" s="22">
        <v>154422</v>
      </c>
      <c r="Z92" s="23">
        <v>709951</v>
      </c>
      <c r="AA92" s="68"/>
    </row>
    <row r="93" spans="1:27" s="5" customFormat="1" ht="15.75" customHeight="1" x14ac:dyDescent="0.15">
      <c r="A93" s="10" t="s">
        <v>88</v>
      </c>
      <c r="B93" s="22">
        <v>60297</v>
      </c>
      <c r="C93" s="22">
        <v>1218</v>
      </c>
      <c r="D93" s="22">
        <v>177930</v>
      </c>
      <c r="E93" s="22">
        <v>239445</v>
      </c>
      <c r="F93" s="22">
        <v>12244</v>
      </c>
      <c r="G93" s="22">
        <v>1141</v>
      </c>
      <c r="H93" s="22">
        <v>147583</v>
      </c>
      <c r="I93" s="22">
        <v>160968</v>
      </c>
      <c r="J93" s="22">
        <v>48053</v>
      </c>
      <c r="K93" s="22">
        <v>77</v>
      </c>
      <c r="L93" s="22">
        <v>30347</v>
      </c>
      <c r="M93" s="23">
        <v>78477</v>
      </c>
      <c r="N93" s="22">
        <v>210032</v>
      </c>
      <c r="O93" s="22">
        <v>24460</v>
      </c>
      <c r="P93" s="22">
        <v>29103</v>
      </c>
      <c r="Q93" s="22">
        <v>53563</v>
      </c>
      <c r="R93" s="22">
        <v>20682</v>
      </c>
      <c r="S93" s="22">
        <v>14175</v>
      </c>
      <c r="T93" s="22">
        <v>34857</v>
      </c>
      <c r="U93" s="22">
        <v>22696</v>
      </c>
      <c r="V93" s="22">
        <v>79052</v>
      </c>
      <c r="W93" s="22">
        <v>48558</v>
      </c>
      <c r="X93" s="22">
        <v>11697</v>
      </c>
      <c r="Y93" s="22">
        <v>162003</v>
      </c>
      <c r="Z93" s="23">
        <v>699900</v>
      </c>
      <c r="AA93" s="68"/>
    </row>
    <row r="94" spans="1:27" s="5" customFormat="1" ht="15.75" customHeight="1" thickBot="1" x14ac:dyDescent="0.2">
      <c r="A94" s="20" t="s">
        <v>89</v>
      </c>
      <c r="B94" s="48">
        <v>58467</v>
      </c>
      <c r="C94" s="48">
        <v>1173</v>
      </c>
      <c r="D94" s="48">
        <v>174193</v>
      </c>
      <c r="E94" s="48">
        <v>233833</v>
      </c>
      <c r="F94" s="48">
        <v>12536</v>
      </c>
      <c r="G94" s="48">
        <v>1095</v>
      </c>
      <c r="H94" s="48">
        <v>141455</v>
      </c>
      <c r="I94" s="48">
        <v>155086</v>
      </c>
      <c r="J94" s="48">
        <v>45931</v>
      </c>
      <c r="K94" s="48">
        <v>78</v>
      </c>
      <c r="L94" s="48">
        <v>32738</v>
      </c>
      <c r="M94" s="58">
        <v>78747</v>
      </c>
      <c r="N94" s="48">
        <v>207643</v>
      </c>
      <c r="O94" s="48">
        <v>24498</v>
      </c>
      <c r="P94" s="48">
        <v>28436</v>
      </c>
      <c r="Q94" s="48">
        <v>52934</v>
      </c>
      <c r="R94" s="48">
        <v>18216</v>
      </c>
      <c r="S94" s="48">
        <v>14284</v>
      </c>
      <c r="T94" s="48">
        <v>32500</v>
      </c>
      <c r="U94" s="48">
        <v>26354</v>
      </c>
      <c r="V94" s="48">
        <v>81313</v>
      </c>
      <c r="W94" s="48">
        <v>53091</v>
      </c>
      <c r="X94" s="48">
        <v>12614</v>
      </c>
      <c r="Y94" s="48">
        <v>173372</v>
      </c>
      <c r="Z94" s="58">
        <v>700282</v>
      </c>
      <c r="AA94" s="68"/>
    </row>
    <row r="95" spans="1:27" ht="15" customHeight="1" x14ac:dyDescent="0.15">
      <c r="B95" s="6"/>
      <c r="C95" s="6"/>
      <c r="D95" s="6"/>
      <c r="E95" s="6"/>
      <c r="F95" s="6"/>
      <c r="G95" s="6"/>
      <c r="H95" s="6"/>
      <c r="I95" s="1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7" ht="15.75" customHeight="1" x14ac:dyDescent="0.15">
      <c r="A96" s="1" t="s">
        <v>107</v>
      </c>
      <c r="B96" s="1"/>
      <c r="C96" s="1"/>
      <c r="D96" s="1"/>
      <c r="E96" s="1"/>
      <c r="F96" s="2"/>
      <c r="G96" s="2"/>
      <c r="H96" s="2"/>
      <c r="I96" s="2"/>
      <c r="J96" s="2"/>
      <c r="K96" s="2"/>
      <c r="L96" s="2"/>
      <c r="M96" s="19"/>
      <c r="N96" s="1"/>
      <c r="O96" s="1"/>
      <c r="P96" s="1"/>
      <c r="Q96" s="1"/>
      <c r="R96" s="2"/>
      <c r="S96" s="2"/>
      <c r="T96" s="2"/>
      <c r="U96" s="2"/>
      <c r="V96" s="2"/>
      <c r="W96" s="2"/>
      <c r="X96" s="2"/>
      <c r="Y96" s="19"/>
    </row>
    <row r="97" spans="1:26" ht="15" customHeight="1" x14ac:dyDescent="0.15">
      <c r="A97" s="1" t="s">
        <v>108</v>
      </c>
      <c r="B97" s="6"/>
      <c r="C97" s="6"/>
      <c r="D97" s="6"/>
      <c r="E97" s="6"/>
      <c r="F97" s="6"/>
      <c r="G97" s="6"/>
      <c r="H97" s="6"/>
      <c r="I97" s="1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 customHeight="1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9"/>
      <c r="N98" s="2"/>
      <c r="O98" s="2"/>
      <c r="P98" s="2"/>
      <c r="Q98" s="2"/>
      <c r="R98" s="2"/>
      <c r="S98" s="2"/>
    </row>
    <row r="99" spans="1:26" s="1" customFormat="1" ht="15" customHeight="1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9"/>
      <c r="N99" s="2"/>
      <c r="O99" s="2"/>
      <c r="P99" s="2"/>
      <c r="Q99" s="2"/>
      <c r="R99" s="2"/>
      <c r="S99" s="4"/>
      <c r="Z99" s="10"/>
    </row>
    <row r="100" spans="1:26" s="1" customFormat="1" ht="15" customHeight="1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9"/>
      <c r="N100" s="2"/>
      <c r="O100" s="2"/>
      <c r="P100" s="2"/>
      <c r="Q100" s="2"/>
      <c r="R100" s="2"/>
      <c r="S100" s="2"/>
      <c r="Z100" s="10"/>
    </row>
  </sheetData>
  <mergeCells count="37">
    <mergeCell ref="F32:G32"/>
    <mergeCell ref="F31:G31"/>
    <mergeCell ref="F30:G30"/>
    <mergeCell ref="F37:G37"/>
    <mergeCell ref="F35:G35"/>
    <mergeCell ref="F36:G36"/>
    <mergeCell ref="F34:G34"/>
    <mergeCell ref="F33:G33"/>
    <mergeCell ref="F42:G42"/>
    <mergeCell ref="F41:G41"/>
    <mergeCell ref="F40:G40"/>
    <mergeCell ref="F39:G39"/>
    <mergeCell ref="F38:G38"/>
    <mergeCell ref="A3:A4"/>
    <mergeCell ref="B3:E3"/>
    <mergeCell ref="F3:I3"/>
    <mergeCell ref="J3:M3"/>
    <mergeCell ref="A64:A65"/>
    <mergeCell ref="B64:E64"/>
    <mergeCell ref="F64:I64"/>
    <mergeCell ref="J64:M64"/>
    <mergeCell ref="F50:G50"/>
    <mergeCell ref="F49:G49"/>
    <mergeCell ref="F48:G48"/>
    <mergeCell ref="F47:G47"/>
    <mergeCell ref="F46:G46"/>
    <mergeCell ref="F45:G45"/>
    <mergeCell ref="F44:G44"/>
    <mergeCell ref="F43:G43"/>
    <mergeCell ref="O3:Q3"/>
    <mergeCell ref="R3:T3"/>
    <mergeCell ref="U3:Y3"/>
    <mergeCell ref="Z3:Z4"/>
    <mergeCell ref="O64:Q64"/>
    <mergeCell ref="R64:T64"/>
    <mergeCell ref="U64:Y64"/>
    <mergeCell ref="Z64:Z65"/>
  </mergeCells>
  <phoneticPr fontId="2"/>
  <pageMargins left="0.39370078740157483" right="0.19685039370078741" top="0.39370078740157483" bottom="0.19685039370078741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年次別(業界S元～21年) 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森田和歌子</cp:lastModifiedBy>
  <cp:lastPrinted>2022-02-07T03:03:53Z</cp:lastPrinted>
  <dcterms:created xsi:type="dcterms:W3CDTF">1999-03-31T00:45:33Z</dcterms:created>
  <dcterms:modified xsi:type="dcterms:W3CDTF">2022-03-08T00:27:22Z</dcterms:modified>
</cp:coreProperties>
</file>