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orita\統計関係\HP用資料\PDF\令和 4.10\"/>
    </mc:Choice>
  </mc:AlternateContent>
  <xr:revisionPtr revIDLastSave="0" documentId="13_ncr:1_{D4FA5601-17B6-44F7-854E-871B16816FBF}" xr6:coauthVersionLast="47" xr6:coauthVersionMax="47" xr10:uidLastSave="{00000000-0000-0000-0000-000000000000}"/>
  <bookViews>
    <workbookView xWindow="-120" yWindow="-120" windowWidth="24240" windowHeight="13140" tabRatio="599" xr2:uid="{00000000-000D-0000-FFFF-FFFF00000000}"/>
  </bookViews>
  <sheets>
    <sheet name="1.輸出，2.輸入" sheetId="1" r:id="rId1"/>
    <sheet name="3.輸入" sheetId="3" r:id="rId2"/>
  </sheets>
  <definedNames>
    <definedName name="_xlnm.Print_Area" localSheetId="0">'1.輸出，2.輸入'!$A$1:$L$323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7" i="1" l="1"/>
  <c r="J140" i="1"/>
  <c r="K140" i="1"/>
  <c r="L140" i="1"/>
  <c r="F91" i="1"/>
  <c r="G91" i="1"/>
  <c r="J87" i="1"/>
  <c r="J215" i="1" l="1"/>
  <c r="J199" i="1"/>
  <c r="F292" i="1" l="1"/>
  <c r="G292" i="1"/>
  <c r="J299" i="1" l="1"/>
  <c r="J204" i="1" l="1"/>
  <c r="L186" i="1" l="1"/>
  <c r="K43" i="1"/>
  <c r="K321" i="1"/>
  <c r="H312" i="1"/>
  <c r="I312" i="1"/>
  <c r="K312" i="1"/>
  <c r="K299" i="1"/>
  <c r="K292" i="1"/>
  <c r="K288" i="1"/>
  <c r="K282" i="1"/>
  <c r="K265" i="1"/>
  <c r="G257" i="1"/>
  <c r="H257" i="1"/>
  <c r="I257" i="1"/>
  <c r="J257" i="1"/>
  <c r="K257" i="1"/>
  <c r="L257" i="1"/>
  <c r="K249" i="1"/>
  <c r="L245" i="1"/>
  <c r="K245" i="1"/>
  <c r="K241" i="1"/>
  <c r="H215" i="1"/>
  <c r="I215" i="1"/>
  <c r="K215" i="1"/>
  <c r="K212" i="1"/>
  <c r="K208" i="1"/>
  <c r="K204" i="1"/>
  <c r="K199" i="1"/>
  <c r="K195" i="1"/>
  <c r="K190" i="1"/>
  <c r="K186" i="1"/>
  <c r="K148" i="1"/>
  <c r="K165" i="1" s="1"/>
  <c r="K122" i="1"/>
  <c r="K111" i="1"/>
  <c r="K105" i="1"/>
  <c r="K91" i="1"/>
  <c r="H87" i="1"/>
  <c r="I87" i="1"/>
  <c r="K87" i="1"/>
  <c r="K84" i="1"/>
  <c r="K72" i="1"/>
  <c r="K54" i="1"/>
  <c r="K15" i="1"/>
  <c r="I321" i="1" l="1"/>
  <c r="H321" i="1"/>
  <c r="I299" i="1"/>
  <c r="H299" i="1"/>
  <c r="I292" i="1"/>
  <c r="H292" i="1"/>
  <c r="I288" i="1"/>
  <c r="H288" i="1"/>
  <c r="I282" i="1"/>
  <c r="H282" i="1"/>
  <c r="I265" i="1"/>
  <c r="H265" i="1"/>
  <c r="I249" i="1"/>
  <c r="H249" i="1"/>
  <c r="I245" i="1"/>
  <c r="H245" i="1"/>
  <c r="I241" i="1"/>
  <c r="H241" i="1"/>
  <c r="I212" i="1"/>
  <c r="H212" i="1"/>
  <c r="I208" i="1"/>
  <c r="H208" i="1"/>
  <c r="I204" i="1"/>
  <c r="H204" i="1"/>
  <c r="I199" i="1"/>
  <c r="H199" i="1"/>
  <c r="I195" i="1"/>
  <c r="H195" i="1"/>
  <c r="I186" i="1"/>
  <c r="H186" i="1"/>
  <c r="I165" i="1"/>
  <c r="H165" i="1"/>
  <c r="I148" i="1"/>
  <c r="H148" i="1"/>
  <c r="I140" i="1"/>
  <c r="H140" i="1"/>
  <c r="I122" i="1"/>
  <c r="H122" i="1"/>
  <c r="I111" i="1"/>
  <c r="H111" i="1"/>
  <c r="I105" i="1"/>
  <c r="H105" i="1"/>
  <c r="I91" i="1"/>
  <c r="H91" i="1"/>
  <c r="I84" i="1"/>
  <c r="H84" i="1"/>
  <c r="I72" i="1"/>
  <c r="H72" i="1"/>
  <c r="I54" i="1"/>
  <c r="H54" i="1"/>
  <c r="I43" i="1"/>
  <c r="H43" i="1"/>
  <c r="I15" i="1"/>
  <c r="H15" i="1"/>
  <c r="L208" i="1"/>
  <c r="L312" i="1" l="1"/>
  <c r="F282" i="1" l="1"/>
  <c r="G241" i="1"/>
  <c r="J241" i="1"/>
  <c r="L241" i="1"/>
  <c r="F241" i="1"/>
  <c r="L87" i="1"/>
  <c r="L91" i="1"/>
  <c r="L84" i="1"/>
  <c r="J84" i="1"/>
  <c r="G84" i="1"/>
  <c r="F15" i="1"/>
  <c r="G15" i="1"/>
  <c r="J190" i="1"/>
  <c r="F299" i="1" l="1"/>
  <c r="J282" i="1"/>
  <c r="F186" i="1"/>
  <c r="F84" i="1"/>
  <c r="G186" i="1"/>
  <c r="J186" i="1"/>
  <c r="F54" i="1"/>
  <c r="J15" i="1" l="1"/>
  <c r="L15" i="1"/>
  <c r="G195" i="1" l="1"/>
  <c r="F195" i="1"/>
  <c r="J265" i="1"/>
  <c r="L199" i="1"/>
  <c r="F140" i="1" l="1"/>
  <c r="L282" i="1" l="1"/>
  <c r="G199" i="1"/>
  <c r="F199" i="1"/>
  <c r="L190" i="1"/>
  <c r="J72" i="1" l="1"/>
  <c r="J43" i="1"/>
  <c r="J321" i="1" l="1"/>
  <c r="L321" i="1"/>
  <c r="F265" i="1"/>
  <c r="L212" i="1" l="1"/>
  <c r="J212" i="1"/>
  <c r="L204" i="1"/>
  <c r="L195" i="1" l="1"/>
  <c r="L105" i="1"/>
  <c r="G321" i="1" l="1"/>
  <c r="F321" i="1"/>
  <c r="L299" i="1"/>
  <c r="G299" i="1"/>
  <c r="L292" i="1"/>
  <c r="J292" i="1"/>
  <c r="L288" i="1"/>
  <c r="J288" i="1"/>
  <c r="G288" i="1"/>
  <c r="F288" i="1"/>
  <c r="G282" i="1"/>
  <c r="L265" i="1"/>
  <c r="G265" i="1"/>
  <c r="L249" i="1"/>
  <c r="J249" i="1"/>
  <c r="G249" i="1"/>
  <c r="F249" i="1"/>
  <c r="L215" i="1"/>
  <c r="F165" i="1"/>
  <c r="L148" i="1"/>
  <c r="L165" i="1" s="1"/>
  <c r="J148" i="1"/>
  <c r="J165" i="1" s="1"/>
  <c r="G148" i="1"/>
  <c r="G165" i="1" s="1"/>
  <c r="F148" i="1"/>
  <c r="G140" i="1"/>
  <c r="L122" i="1"/>
  <c r="J122" i="1"/>
  <c r="G122" i="1"/>
  <c r="F122" i="1"/>
  <c r="L111" i="1"/>
  <c r="J111" i="1"/>
  <c r="G111" i="1"/>
  <c r="F111" i="1"/>
  <c r="G105" i="1"/>
  <c r="F105" i="1"/>
  <c r="L72" i="1"/>
  <c r="G72" i="1"/>
  <c r="F72" i="1"/>
  <c r="L54" i="1"/>
  <c r="J54" i="1"/>
  <c r="G54" i="1"/>
  <c r="L43" i="1"/>
  <c r="G43" i="1"/>
  <c r="F43" i="1"/>
</calcChain>
</file>

<file path=xl/sharedStrings.xml><?xml version="1.0" encoding="utf-8"?>
<sst xmlns="http://schemas.openxmlformats.org/spreadsheetml/2006/main" count="1560" uniqueCount="303">
  <si>
    <t xml:space="preserve">                  </t>
  </si>
  <si>
    <t>（酸化0.6超）</t>
  </si>
  <si>
    <t>（酸化0.6以下）</t>
  </si>
  <si>
    <t>（精製・分別）</t>
  </si>
  <si>
    <t>（その他のもの）</t>
    <phoneticPr fontId="2"/>
  </si>
  <si>
    <t>菜種</t>
    <rPh sb="0" eb="2">
      <t>ナタネ</t>
    </rPh>
    <phoneticPr fontId="2"/>
  </si>
  <si>
    <t>（低ｴﾙｶ酸）</t>
    <rPh sb="1" eb="2">
      <t>テイ</t>
    </rPh>
    <rPh sb="5" eb="6">
      <t>サン</t>
    </rPh>
    <phoneticPr fontId="2"/>
  </si>
  <si>
    <t>（その他のもの）</t>
    <rPh sb="3" eb="4">
      <t>タ</t>
    </rPh>
    <phoneticPr fontId="2"/>
  </si>
  <si>
    <t>（その他のもの）</t>
    <rPh sb="1" eb="4">
      <t>ソノタ</t>
    </rPh>
    <phoneticPr fontId="2"/>
  </si>
  <si>
    <t>（黄白色系のもの）</t>
    <rPh sb="1" eb="2">
      <t>キ</t>
    </rPh>
    <rPh sb="2" eb="4">
      <t>ハクショク</t>
    </rPh>
    <rPh sb="4" eb="5">
      <t>ケイ</t>
    </rPh>
    <phoneticPr fontId="2"/>
  </si>
  <si>
    <t>KG</t>
  </si>
  <si>
    <t>-</t>
  </si>
  <si>
    <t>1516.10-000</t>
    <phoneticPr fontId="2"/>
  </si>
  <si>
    <t>MT</t>
  </si>
  <si>
    <t xml:space="preserve"> 1.　輸 出(食用加工油脂関係)</t>
    <phoneticPr fontId="2"/>
  </si>
  <si>
    <t>単位:(1,000円)</t>
    <phoneticPr fontId="2"/>
  </si>
  <si>
    <t>番　　　号</t>
    <rPh sb="0" eb="1">
      <t>バン</t>
    </rPh>
    <rPh sb="4" eb="5">
      <t>ゴウ</t>
    </rPh>
    <phoneticPr fontId="2"/>
  </si>
  <si>
    <t>1517.10-000</t>
    <phoneticPr fontId="2"/>
  </si>
  <si>
    <t xml:space="preserve"> マーガリン</t>
    <phoneticPr fontId="2"/>
  </si>
  <si>
    <t>1517.90-000</t>
    <phoneticPr fontId="2"/>
  </si>
  <si>
    <t xml:space="preserve"> ショートニング</t>
    <phoneticPr fontId="2"/>
  </si>
  <si>
    <t xml:space="preserve"> 動物性硬化油等</t>
    <rPh sb="1" eb="4">
      <t>ドウブツセイ</t>
    </rPh>
    <rPh sb="4" eb="7">
      <t>コウカユ</t>
    </rPh>
    <rPh sb="7" eb="8">
      <t>トウ</t>
    </rPh>
    <phoneticPr fontId="2"/>
  </si>
  <si>
    <t>1516.20-000</t>
    <phoneticPr fontId="2"/>
  </si>
  <si>
    <t xml:space="preserve"> 植物性硬化油等</t>
    <rPh sb="1" eb="4">
      <t>ショクブツセイ</t>
    </rPh>
    <rPh sb="4" eb="7">
      <t>コウカユ</t>
    </rPh>
    <rPh sb="7" eb="8">
      <t>トウ</t>
    </rPh>
    <phoneticPr fontId="2"/>
  </si>
  <si>
    <t>1503.00-000</t>
    <phoneticPr fontId="2"/>
  </si>
  <si>
    <t xml:space="preserve"> ラード油等</t>
    <rPh sb="4" eb="6">
      <t>ユトウ</t>
    </rPh>
    <phoneticPr fontId="2"/>
  </si>
  <si>
    <t xml:space="preserve"> ２.　輸 入(食用加工油脂・魚油・南方系油脂・調製食用脂関係)</t>
    <rPh sb="6" eb="7">
      <t>ニュウ</t>
    </rPh>
    <rPh sb="15" eb="17">
      <t>ギョユ</t>
    </rPh>
    <rPh sb="18" eb="21">
      <t>ナンポウケイ</t>
    </rPh>
    <rPh sb="21" eb="23">
      <t>ユシ</t>
    </rPh>
    <rPh sb="24" eb="26">
      <t>チョウセイ</t>
    </rPh>
    <rPh sb="26" eb="28">
      <t>ショクヨウ</t>
    </rPh>
    <rPh sb="28" eb="29">
      <t>シ</t>
    </rPh>
    <phoneticPr fontId="2"/>
  </si>
  <si>
    <t xml:space="preserve"> パーム油（精製）</t>
    <rPh sb="4" eb="5">
      <t>ユ</t>
    </rPh>
    <rPh sb="6" eb="8">
      <t>セイセイ</t>
    </rPh>
    <phoneticPr fontId="2"/>
  </si>
  <si>
    <t xml:space="preserve"> やし油（精製）</t>
    <rPh sb="3" eb="4">
      <t>ユ</t>
    </rPh>
    <rPh sb="5" eb="7">
      <t>セイセイ</t>
    </rPh>
    <phoneticPr fontId="2"/>
  </si>
  <si>
    <t xml:space="preserve"> ３.　輸 入(油脂原料・植物油脂・（南方系油脂を除く）・油粕関係)</t>
    <rPh sb="6" eb="7">
      <t>ニュウ</t>
    </rPh>
    <rPh sb="10" eb="12">
      <t>ゲンリョウ</t>
    </rPh>
    <rPh sb="13" eb="15">
      <t>ショクブツ</t>
    </rPh>
    <rPh sb="15" eb="16">
      <t>ギョユ</t>
    </rPh>
    <rPh sb="16" eb="17">
      <t>シ</t>
    </rPh>
    <rPh sb="19" eb="22">
      <t>ナンポウケイ</t>
    </rPh>
    <rPh sb="22" eb="24">
      <t>ユシ</t>
    </rPh>
    <rPh sb="25" eb="26">
      <t>ノゾ</t>
    </rPh>
    <rPh sb="29" eb="31">
      <t>ユカス</t>
    </rPh>
    <phoneticPr fontId="2"/>
  </si>
  <si>
    <t>［油脂原料］</t>
    <rPh sb="1" eb="3">
      <t>ユシ</t>
    </rPh>
    <rPh sb="3" eb="5">
      <t>ゲンリョウ</t>
    </rPh>
    <phoneticPr fontId="2"/>
  </si>
  <si>
    <t>大豆</t>
    <rPh sb="0" eb="2">
      <t>ダイズ</t>
    </rPh>
    <phoneticPr fontId="2"/>
  </si>
  <si>
    <t>コプラ</t>
    <phoneticPr fontId="2"/>
  </si>
  <si>
    <t>ひまわりの種</t>
    <rPh sb="5" eb="6">
      <t>タネ</t>
    </rPh>
    <phoneticPr fontId="2"/>
  </si>
  <si>
    <t>綿実</t>
    <rPh sb="0" eb="2">
      <t>メンジツ</t>
    </rPh>
    <phoneticPr fontId="2"/>
  </si>
  <si>
    <t>ごま</t>
    <phoneticPr fontId="2"/>
  </si>
  <si>
    <t>［油　　脂］</t>
    <rPh sb="1" eb="2">
      <t>アブラ</t>
    </rPh>
    <rPh sb="4" eb="5">
      <t>アブラ</t>
    </rPh>
    <phoneticPr fontId="2"/>
  </si>
  <si>
    <r>
      <t>大豆粗油</t>
    </r>
    <r>
      <rPr>
        <sz val="8"/>
        <rFont val="ＭＳ ゴシック"/>
        <family val="3"/>
        <charset val="128"/>
      </rPr>
      <t/>
    </r>
    <rPh sb="0" eb="2">
      <t>ダイズ</t>
    </rPh>
    <rPh sb="2" eb="3">
      <t>ソ</t>
    </rPh>
    <rPh sb="3" eb="4">
      <t>ユ</t>
    </rPh>
    <phoneticPr fontId="2"/>
  </si>
  <si>
    <t>大豆油</t>
    <rPh sb="0" eb="2">
      <t>ダイズ</t>
    </rPh>
    <rPh sb="2" eb="3">
      <t>ユ</t>
    </rPh>
    <phoneticPr fontId="2"/>
  </si>
  <si>
    <r>
      <t>落花生粗油</t>
    </r>
    <r>
      <rPr>
        <sz val="8"/>
        <rFont val="ＭＳ ゴシック"/>
        <family val="3"/>
        <charset val="128"/>
      </rPr>
      <t/>
    </r>
    <rPh sb="0" eb="3">
      <t>ラッカセイ</t>
    </rPh>
    <rPh sb="3" eb="4">
      <t>ソ</t>
    </rPh>
    <rPh sb="4" eb="5">
      <t>ユ</t>
    </rPh>
    <phoneticPr fontId="2"/>
  </si>
  <si>
    <t>落花生粗油</t>
    <rPh sb="0" eb="3">
      <t>ラッカセイ</t>
    </rPh>
    <rPh sb="3" eb="4">
      <t>ソ</t>
    </rPh>
    <rPh sb="4" eb="5">
      <t>ユ</t>
    </rPh>
    <phoneticPr fontId="2"/>
  </si>
  <si>
    <t>オリーブ油</t>
    <rPh sb="4" eb="5">
      <t>ユ</t>
    </rPh>
    <phoneticPr fontId="2"/>
  </si>
  <si>
    <t>（バージン油）</t>
    <rPh sb="5" eb="6">
      <t>ユ</t>
    </rPh>
    <phoneticPr fontId="2"/>
  </si>
  <si>
    <r>
      <t>ひまわり粗油</t>
    </r>
    <r>
      <rPr>
        <sz val="8"/>
        <rFont val="ＭＳ ゴシック"/>
        <family val="3"/>
        <charset val="128"/>
      </rPr>
      <t/>
    </r>
    <rPh sb="4" eb="5">
      <t>ソ</t>
    </rPh>
    <rPh sb="5" eb="6">
      <t>ユ</t>
    </rPh>
    <phoneticPr fontId="2"/>
  </si>
  <si>
    <r>
      <t>ひまわり粗油</t>
    </r>
    <r>
      <rPr>
        <sz val="11"/>
        <rFont val="ＭＳ Ｐゴシック"/>
        <family val="3"/>
        <charset val="128"/>
      </rPr>
      <t/>
    </r>
    <rPh sb="4" eb="5">
      <t>ソ</t>
    </rPh>
    <rPh sb="5" eb="6">
      <t>ユ</t>
    </rPh>
    <phoneticPr fontId="2"/>
  </si>
  <si>
    <r>
      <t>ひまわり油</t>
    </r>
    <r>
      <rPr>
        <sz val="11"/>
        <rFont val="ＭＳ Ｐゴシック"/>
        <family val="3"/>
        <charset val="128"/>
      </rPr>
      <t/>
    </r>
    <rPh sb="4" eb="5">
      <t>ユ</t>
    </rPh>
    <phoneticPr fontId="2"/>
  </si>
  <si>
    <r>
      <t>サフラワー粗油</t>
    </r>
    <r>
      <rPr>
        <sz val="8"/>
        <rFont val="ＭＳ ゴシック"/>
        <family val="3"/>
        <charset val="128"/>
      </rPr>
      <t/>
    </r>
    <rPh sb="5" eb="6">
      <t>ソ</t>
    </rPh>
    <rPh sb="6" eb="7">
      <t>ユ</t>
    </rPh>
    <phoneticPr fontId="2"/>
  </si>
  <si>
    <t>サフラワー油</t>
    <rPh sb="5" eb="6">
      <t>ユ</t>
    </rPh>
    <phoneticPr fontId="2"/>
  </si>
  <si>
    <t>綿実粗油</t>
    <rPh sb="0" eb="2">
      <t>メンジツ</t>
    </rPh>
    <rPh sb="2" eb="3">
      <t>ソ</t>
    </rPh>
    <rPh sb="3" eb="4">
      <t>ユ</t>
    </rPh>
    <phoneticPr fontId="2"/>
  </si>
  <si>
    <t>綿実油</t>
    <rPh sb="0" eb="2">
      <t>メンジツ</t>
    </rPh>
    <rPh sb="2" eb="3">
      <t>ユ</t>
    </rPh>
    <phoneticPr fontId="2"/>
  </si>
  <si>
    <r>
      <t>ババス粗油</t>
    </r>
    <r>
      <rPr>
        <sz val="8"/>
        <rFont val="ＭＳ ゴシック"/>
        <family val="3"/>
        <charset val="128"/>
      </rPr>
      <t/>
    </r>
    <rPh sb="3" eb="4">
      <t>ソ</t>
    </rPh>
    <rPh sb="4" eb="5">
      <t>ユ</t>
    </rPh>
    <phoneticPr fontId="2"/>
  </si>
  <si>
    <r>
      <t>ババス油</t>
    </r>
    <r>
      <rPr>
        <sz val="8"/>
        <rFont val="ＭＳ ゴシック"/>
        <family val="3"/>
        <charset val="128"/>
      </rPr>
      <t/>
    </r>
    <rPh sb="3" eb="4">
      <t>ユ</t>
    </rPh>
    <phoneticPr fontId="2"/>
  </si>
  <si>
    <t>菜種粗油</t>
    <rPh sb="0" eb="2">
      <t>ナタネ</t>
    </rPh>
    <rPh sb="2" eb="3">
      <t>ソ</t>
    </rPh>
    <rPh sb="3" eb="4">
      <t>ユ</t>
    </rPh>
    <phoneticPr fontId="2"/>
  </si>
  <si>
    <t>（低ｴﾙｶ酸）</t>
    <phoneticPr fontId="2"/>
  </si>
  <si>
    <t>（低ｴﾙｶ酸）</t>
  </si>
  <si>
    <t>菜種油</t>
    <rPh sb="0" eb="1">
      <t>ナ</t>
    </rPh>
    <rPh sb="1" eb="2">
      <t>タネ</t>
    </rPh>
    <rPh sb="2" eb="3">
      <t>ユ</t>
    </rPh>
    <phoneticPr fontId="2"/>
  </si>
  <si>
    <t>（その他のもの）</t>
  </si>
  <si>
    <t>亜麻仁粗油</t>
    <rPh sb="0" eb="2">
      <t>アマ</t>
    </rPh>
    <rPh sb="2" eb="3">
      <t>ニ</t>
    </rPh>
    <rPh sb="3" eb="4">
      <t>ソ</t>
    </rPh>
    <rPh sb="4" eb="5">
      <t>ユ</t>
    </rPh>
    <phoneticPr fontId="2"/>
  </si>
  <si>
    <t>亜麻仁油</t>
    <rPh sb="0" eb="3">
      <t>アマニ</t>
    </rPh>
    <rPh sb="3" eb="4">
      <t>ユ</t>
    </rPh>
    <phoneticPr fontId="2"/>
  </si>
  <si>
    <r>
      <t>とうもろこし粗油</t>
    </r>
    <r>
      <rPr>
        <sz val="8"/>
        <rFont val="ＭＳ ゴシック"/>
        <family val="3"/>
        <charset val="128"/>
      </rPr>
      <t/>
    </r>
    <rPh sb="6" eb="7">
      <t>ソ</t>
    </rPh>
    <rPh sb="7" eb="8">
      <t>ユ</t>
    </rPh>
    <phoneticPr fontId="2"/>
  </si>
  <si>
    <t>とうもろこし油</t>
    <rPh sb="6" eb="7">
      <t>ユ</t>
    </rPh>
    <phoneticPr fontId="2"/>
  </si>
  <si>
    <t>ひまし油</t>
    <rPh sb="0" eb="4">
      <t>ヒマシユ</t>
    </rPh>
    <phoneticPr fontId="2"/>
  </si>
  <si>
    <t>桐油</t>
    <rPh sb="0" eb="1">
      <t>キリ</t>
    </rPh>
    <rPh sb="1" eb="2">
      <t>ユ</t>
    </rPh>
    <phoneticPr fontId="2"/>
  </si>
  <si>
    <r>
      <t>ごま油</t>
    </r>
    <r>
      <rPr>
        <sz val="11"/>
        <rFont val="ＭＳ Ｐゴシック"/>
        <family val="3"/>
        <charset val="128"/>
      </rPr>
      <t/>
    </r>
    <rPh sb="0" eb="3">
      <t>ゴマアブラ</t>
    </rPh>
    <phoneticPr fontId="2"/>
  </si>
  <si>
    <t>（酸化0.6超）</t>
    <phoneticPr fontId="2"/>
  </si>
  <si>
    <t>ごま油</t>
    <rPh sb="0" eb="3">
      <t>ゴマアブラ</t>
    </rPh>
    <phoneticPr fontId="2"/>
  </si>
  <si>
    <t>ホホバ油</t>
    <rPh sb="3" eb="4">
      <t>ユ</t>
    </rPh>
    <phoneticPr fontId="2"/>
  </si>
  <si>
    <t>カメリヤ油</t>
    <rPh sb="4" eb="5">
      <t>ユ</t>
    </rPh>
    <phoneticPr fontId="2"/>
  </si>
  <si>
    <t>米油</t>
    <rPh sb="0" eb="1">
      <t>コメ</t>
    </rPh>
    <rPh sb="1" eb="2">
      <t>アブラ</t>
    </rPh>
    <phoneticPr fontId="2"/>
  </si>
  <si>
    <t>［油　　粕］</t>
    <rPh sb="1" eb="2">
      <t>アブラ</t>
    </rPh>
    <rPh sb="4" eb="5">
      <t>カス</t>
    </rPh>
    <phoneticPr fontId="2"/>
  </si>
  <si>
    <t>大豆油かす</t>
    <rPh sb="0" eb="2">
      <t>ダイズ</t>
    </rPh>
    <rPh sb="2" eb="3">
      <t>ユ</t>
    </rPh>
    <phoneticPr fontId="2"/>
  </si>
  <si>
    <t>綿実油かす</t>
    <rPh sb="0" eb="2">
      <t>メンジツ</t>
    </rPh>
    <rPh sb="2" eb="3">
      <t>ユ</t>
    </rPh>
    <phoneticPr fontId="2"/>
  </si>
  <si>
    <t>菜種油かす</t>
    <rPh sb="0" eb="2">
      <t>ナタネ</t>
    </rPh>
    <rPh sb="2" eb="3">
      <t>ユ</t>
    </rPh>
    <phoneticPr fontId="2"/>
  </si>
  <si>
    <t>やし油かす</t>
    <rPh sb="2" eb="3">
      <t>ユ</t>
    </rPh>
    <phoneticPr fontId="2"/>
  </si>
  <si>
    <t>ﾊﾟｰﾑ油かす及びﾊﾟｰﾑ核油かす</t>
    <rPh sb="4" eb="5">
      <t>ユ</t>
    </rPh>
    <rPh sb="7" eb="8">
      <t>オヨ</t>
    </rPh>
    <rPh sb="13" eb="14">
      <t>カク</t>
    </rPh>
    <rPh sb="14" eb="15">
      <t>ユ</t>
    </rPh>
    <phoneticPr fontId="2"/>
  </si>
  <si>
    <t>1517.90-400</t>
    <phoneticPr fontId="2"/>
  </si>
  <si>
    <t>1517.90-300</t>
    <phoneticPr fontId="2"/>
  </si>
  <si>
    <t xml:space="preserve">  離　型　油</t>
    <phoneticPr fontId="2"/>
  </si>
  <si>
    <t>1517.90-210</t>
    <phoneticPr fontId="2"/>
  </si>
  <si>
    <t>1517.90-290</t>
    <phoneticPr fontId="2"/>
  </si>
  <si>
    <t>品　　　名</t>
    <rPh sb="0" eb="1">
      <t>ヒン</t>
    </rPh>
    <rPh sb="4" eb="5">
      <t>メイ</t>
    </rPh>
    <phoneticPr fontId="2"/>
  </si>
  <si>
    <t>数　量</t>
    <phoneticPr fontId="2"/>
  </si>
  <si>
    <t>価　額</t>
    <phoneticPr fontId="2"/>
  </si>
  <si>
    <t>単　位</t>
    <phoneticPr fontId="2"/>
  </si>
  <si>
    <t>合　　　計</t>
    <phoneticPr fontId="2"/>
  </si>
  <si>
    <t>シンガポール</t>
    <phoneticPr fontId="2"/>
  </si>
  <si>
    <t>マレーシア</t>
    <phoneticPr fontId="2"/>
  </si>
  <si>
    <t>アメリカ</t>
    <phoneticPr fontId="2"/>
  </si>
  <si>
    <t>インドネシア</t>
    <phoneticPr fontId="2"/>
  </si>
  <si>
    <t>イギリス</t>
    <phoneticPr fontId="2"/>
  </si>
  <si>
    <t>オランダ</t>
    <phoneticPr fontId="2"/>
  </si>
  <si>
    <t>オーストラリア</t>
    <phoneticPr fontId="2"/>
  </si>
  <si>
    <t>フランス</t>
    <phoneticPr fontId="2"/>
  </si>
  <si>
    <t>ベルギー</t>
    <phoneticPr fontId="2"/>
  </si>
  <si>
    <t>韓国</t>
    <rPh sb="0" eb="2">
      <t>カンコク</t>
    </rPh>
    <phoneticPr fontId="2"/>
  </si>
  <si>
    <t>韓国</t>
    <phoneticPr fontId="2"/>
  </si>
  <si>
    <t>中国</t>
    <phoneticPr fontId="2"/>
  </si>
  <si>
    <t>香港</t>
    <phoneticPr fontId="2"/>
  </si>
  <si>
    <t>タイ</t>
    <phoneticPr fontId="2"/>
  </si>
  <si>
    <t>アメリカ</t>
  </si>
  <si>
    <t>合　　計</t>
    <phoneticPr fontId="2"/>
  </si>
  <si>
    <t>国　　　名</t>
    <rPh sb="0" eb="1">
      <t>クニ</t>
    </rPh>
    <rPh sb="4" eb="5">
      <t>メイ</t>
    </rPh>
    <phoneticPr fontId="2"/>
  </si>
  <si>
    <t>台湾</t>
    <phoneticPr fontId="2"/>
  </si>
  <si>
    <t>ベトナム</t>
    <phoneticPr fontId="2"/>
  </si>
  <si>
    <t>イタリア</t>
    <phoneticPr fontId="2"/>
  </si>
  <si>
    <t>インド</t>
    <phoneticPr fontId="2"/>
  </si>
  <si>
    <t>合　　　計</t>
    <rPh sb="0" eb="1">
      <t>ゴウ</t>
    </rPh>
    <rPh sb="4" eb="5">
      <t>ケイ</t>
    </rPh>
    <phoneticPr fontId="2"/>
  </si>
  <si>
    <t>オランダ</t>
  </si>
  <si>
    <t>シンガポール</t>
  </si>
  <si>
    <t>ドイツ</t>
  </si>
  <si>
    <t>フィリピン</t>
  </si>
  <si>
    <t>デンマーク</t>
    <phoneticPr fontId="2"/>
  </si>
  <si>
    <t>　やし油（粗油）</t>
  </si>
  <si>
    <t xml:space="preserve"> </t>
    <phoneticPr fontId="2"/>
  </si>
  <si>
    <t>中国</t>
    <rPh sb="0" eb="2">
      <t>チュウゴク</t>
    </rPh>
    <phoneticPr fontId="2"/>
  </si>
  <si>
    <t xml:space="preserve"> 動物性硬化油等</t>
  </si>
  <si>
    <t xml:space="preserve"> ラードステアリン等</t>
    <phoneticPr fontId="2"/>
  </si>
  <si>
    <t>1504.20-000</t>
    <phoneticPr fontId="2"/>
  </si>
  <si>
    <t xml:space="preserve"> 調製食用脂（乳脂肪含有率が30%を超え70%以下で関税割当を受けたもののうち、ﾆｭｰｼﾞｰﾗﾝﾄﾞを原産国とするもの）</t>
    <rPh sb="1" eb="3">
      <t>チョウセイ</t>
    </rPh>
    <rPh sb="3" eb="6">
      <t>ショクヨウシ</t>
    </rPh>
    <rPh sb="7" eb="10">
      <t>ニュウシボウ</t>
    </rPh>
    <rPh sb="10" eb="13">
      <t>ガンユウリツ</t>
    </rPh>
    <rPh sb="18" eb="19">
      <t>コ</t>
    </rPh>
    <rPh sb="23" eb="25">
      <t>イカ</t>
    </rPh>
    <rPh sb="26" eb="28">
      <t>カンゼイ</t>
    </rPh>
    <rPh sb="28" eb="30">
      <t>ワリアテ</t>
    </rPh>
    <rPh sb="31" eb="32">
      <t>ウ</t>
    </rPh>
    <rPh sb="51" eb="54">
      <t>ゲンサンコク</t>
    </rPh>
    <phoneticPr fontId="2"/>
  </si>
  <si>
    <t xml:space="preserve"> 調製食用脂（乳脂肪含有率が30%を超え70%以下で関税割当を受けていないもの）</t>
    <rPh sb="1" eb="3">
      <t>チョウセイ</t>
    </rPh>
    <rPh sb="3" eb="6">
      <t>ショクヨウシ</t>
    </rPh>
    <rPh sb="7" eb="10">
      <t>ニュウシボウ</t>
    </rPh>
    <rPh sb="10" eb="13">
      <t>ガンユウリツ</t>
    </rPh>
    <rPh sb="18" eb="19">
      <t>コ</t>
    </rPh>
    <rPh sb="23" eb="25">
      <t>イカ</t>
    </rPh>
    <rPh sb="26" eb="28">
      <t>カンゼイ</t>
    </rPh>
    <rPh sb="28" eb="30">
      <t>ワリアテ</t>
    </rPh>
    <rPh sb="31" eb="32">
      <t>ウ</t>
    </rPh>
    <phoneticPr fontId="2"/>
  </si>
  <si>
    <t xml:space="preserve"> 調製食用脂（乳脂肪含有率が15%を超え30%未満のもの）</t>
    <rPh sb="1" eb="3">
      <t>チョウセイ</t>
    </rPh>
    <rPh sb="3" eb="6">
      <t>ショクヨウシ</t>
    </rPh>
    <rPh sb="7" eb="10">
      <t>ニュウシボウ</t>
    </rPh>
    <rPh sb="10" eb="13">
      <t>ガンユウリツ</t>
    </rPh>
    <rPh sb="18" eb="19">
      <t>コ</t>
    </rPh>
    <rPh sb="23" eb="25">
      <t>ミマン</t>
    </rPh>
    <phoneticPr fontId="2"/>
  </si>
  <si>
    <t>1511.10-000</t>
    <phoneticPr fontId="2"/>
  </si>
  <si>
    <t>1511.90-010</t>
    <phoneticPr fontId="2"/>
  </si>
  <si>
    <t>1511.90-090</t>
    <phoneticPr fontId="2"/>
  </si>
  <si>
    <t>1513.11-000</t>
    <phoneticPr fontId="2"/>
  </si>
  <si>
    <t>1513.19-000</t>
    <phoneticPr fontId="2"/>
  </si>
  <si>
    <t>1513.21-100</t>
    <phoneticPr fontId="2"/>
  </si>
  <si>
    <t>1513.29-100</t>
    <phoneticPr fontId="2"/>
  </si>
  <si>
    <t>2106.90-121</t>
    <phoneticPr fontId="2"/>
  </si>
  <si>
    <t>2106.90-122</t>
    <phoneticPr fontId="2"/>
  </si>
  <si>
    <t xml:space="preserve"> 調製食用脂（乳脂肪含有率が30%を超え70%以下で関税割当を受けたもののうち、その他の国を原産国とするもの）</t>
    <phoneticPr fontId="2"/>
  </si>
  <si>
    <t>2106.90-123</t>
    <phoneticPr fontId="2"/>
  </si>
  <si>
    <t>2106.90-291</t>
    <phoneticPr fontId="2"/>
  </si>
  <si>
    <t xml:space="preserve">   </t>
    <phoneticPr fontId="2"/>
  </si>
  <si>
    <t xml:space="preserve">  </t>
    <phoneticPr fontId="2"/>
  </si>
  <si>
    <t xml:space="preserve"> 植物性油脂の混合物 (食用) (水素添加、ｲﾝﾀｰｴｽﾃﾙ化等を行ったもの)</t>
    <rPh sb="1" eb="3">
      <t>ショクブツ</t>
    </rPh>
    <rPh sb="3" eb="6">
      <t>セイユシ</t>
    </rPh>
    <phoneticPr fontId="2"/>
  </si>
  <si>
    <t xml:space="preserve"> ショートニング その他の油脂調製品</t>
    <phoneticPr fontId="2"/>
  </si>
  <si>
    <t xml:space="preserve"> 植物性油脂の混合物 (食用)(その他のもの)</t>
    <rPh sb="1" eb="3">
      <t>ショクブツ</t>
    </rPh>
    <rPh sb="3" eb="6">
      <t>セイユシ</t>
    </rPh>
    <phoneticPr fontId="2"/>
  </si>
  <si>
    <t>1516.20-090</t>
    <phoneticPr fontId="2"/>
  </si>
  <si>
    <t xml:space="preserve"> パーム核油（精製）</t>
    <phoneticPr fontId="2"/>
  </si>
  <si>
    <t>スイス</t>
    <phoneticPr fontId="2"/>
  </si>
  <si>
    <t>カナダ</t>
    <phoneticPr fontId="2"/>
  </si>
  <si>
    <t>ニュージーランド</t>
    <phoneticPr fontId="2"/>
  </si>
  <si>
    <t>国　　　名</t>
    <phoneticPr fontId="2"/>
  </si>
  <si>
    <t>チリ</t>
  </si>
  <si>
    <t>ノルウェー</t>
    <phoneticPr fontId="2"/>
  </si>
  <si>
    <t>スペイン</t>
    <phoneticPr fontId="2"/>
  </si>
  <si>
    <r>
      <t>オリーブ</t>
    </r>
    <r>
      <rPr>
        <sz val="9"/>
        <rFont val="ＭＳ ゴシック"/>
        <family val="3"/>
        <charset val="128"/>
      </rPr>
      <t>のみから得たその他の油</t>
    </r>
    <rPh sb="8" eb="9">
      <t>エ</t>
    </rPh>
    <rPh sb="10" eb="13">
      <t>ソノタ</t>
    </rPh>
    <rPh sb="14" eb="15">
      <t>アブラ</t>
    </rPh>
    <phoneticPr fontId="2"/>
  </si>
  <si>
    <t xml:space="preserve"> パーム核油（粗油）</t>
    <phoneticPr fontId="2"/>
  </si>
  <si>
    <t>ベトナム</t>
  </si>
  <si>
    <t xml:space="preserve">-  </t>
    <phoneticPr fontId="2"/>
  </si>
  <si>
    <t>香港</t>
  </si>
  <si>
    <t>台湾</t>
  </si>
  <si>
    <t xml:space="preserve">-  </t>
  </si>
  <si>
    <t xml:space="preserve"> ラード</t>
    <phoneticPr fontId="2"/>
  </si>
  <si>
    <t xml:space="preserve"> その他の豚脂</t>
    <rPh sb="3" eb="4">
      <t>タ</t>
    </rPh>
    <rPh sb="5" eb="6">
      <t>トン</t>
    </rPh>
    <rPh sb="6" eb="7">
      <t>シ</t>
    </rPh>
    <phoneticPr fontId="2"/>
  </si>
  <si>
    <t>インドネシア</t>
  </si>
  <si>
    <t>スリランカ</t>
    <phoneticPr fontId="2"/>
  </si>
  <si>
    <t>ドイツ</t>
    <phoneticPr fontId="2"/>
  </si>
  <si>
    <t>　</t>
    <phoneticPr fontId="2"/>
  </si>
  <si>
    <t>（播種用以外のもの）</t>
    <rPh sb="1" eb="4">
      <t>ハシュヨウ</t>
    </rPh>
    <rPh sb="4" eb="6">
      <t>イガイ</t>
    </rPh>
    <phoneticPr fontId="2"/>
  </si>
  <si>
    <t>サフラワー(ｶﾙﾀﾇｽ･ﾃｨﾝｸﾄﾘｳｽ)の種</t>
    <rPh sb="22" eb="23">
      <t>タネ</t>
    </rPh>
    <phoneticPr fontId="2"/>
  </si>
  <si>
    <t>-　</t>
    <phoneticPr fontId="2"/>
  </si>
  <si>
    <t>アラブ首長国連邦</t>
    <rPh sb="3" eb="5">
      <t>シュチョウ</t>
    </rPh>
    <rPh sb="5" eb="6">
      <t>コク</t>
    </rPh>
    <rPh sb="6" eb="8">
      <t>レンポウ</t>
    </rPh>
    <phoneticPr fontId="2"/>
  </si>
  <si>
    <t>台湾</t>
    <rPh sb="0" eb="2">
      <t>タイワン</t>
    </rPh>
    <phoneticPr fontId="2"/>
  </si>
  <si>
    <t xml:space="preserve"> 植物性硬化油等</t>
    <rPh sb="1" eb="4">
      <t>ショクブツセイ</t>
    </rPh>
    <rPh sb="4" eb="7">
      <t>コウカユ</t>
    </rPh>
    <rPh sb="7" eb="8">
      <t>トウ</t>
    </rPh>
    <phoneticPr fontId="1"/>
  </si>
  <si>
    <t xml:space="preserve"> ラード（その他もの）</t>
    <rPh sb="7" eb="8">
      <t>タ</t>
    </rPh>
    <phoneticPr fontId="1"/>
  </si>
  <si>
    <t xml:space="preserve"> その他の豚脂（その他もの）</t>
    <rPh sb="10" eb="11">
      <t>タ</t>
    </rPh>
    <phoneticPr fontId="1"/>
  </si>
  <si>
    <t xml:space="preserve"> 魚　　　　油</t>
    <rPh sb="1" eb="7">
      <t>ギョユ</t>
    </rPh>
    <phoneticPr fontId="1"/>
  </si>
  <si>
    <t>1501.10-000</t>
    <phoneticPr fontId="2"/>
  </si>
  <si>
    <t>1501.20-000</t>
    <phoneticPr fontId="2"/>
  </si>
  <si>
    <t>香港</t>
    <rPh sb="0" eb="2">
      <t>ホンコン</t>
    </rPh>
    <phoneticPr fontId="2"/>
  </si>
  <si>
    <t>1501.10-200</t>
    <phoneticPr fontId="2"/>
  </si>
  <si>
    <t>1501.20-200</t>
    <phoneticPr fontId="2"/>
  </si>
  <si>
    <t>1201.90-010</t>
    <phoneticPr fontId="2"/>
  </si>
  <si>
    <t>1207.29-000</t>
    <phoneticPr fontId="2"/>
  </si>
  <si>
    <t>1207.60-000</t>
    <phoneticPr fontId="2"/>
  </si>
  <si>
    <t>1201.90-090</t>
    <phoneticPr fontId="2"/>
  </si>
  <si>
    <t>1203.00-000</t>
    <phoneticPr fontId="2"/>
  </si>
  <si>
    <t>1205.10-000</t>
    <phoneticPr fontId="2"/>
  </si>
  <si>
    <t>1205.90-000</t>
    <phoneticPr fontId="2"/>
  </si>
  <si>
    <t xml:space="preserve">1206.00-000 </t>
    <phoneticPr fontId="2"/>
  </si>
  <si>
    <t>1207.40-000</t>
    <phoneticPr fontId="2"/>
  </si>
  <si>
    <t>1507.10-100</t>
    <phoneticPr fontId="2"/>
  </si>
  <si>
    <t>1507.10-200</t>
    <phoneticPr fontId="2"/>
  </si>
  <si>
    <t>1508.10-100</t>
    <phoneticPr fontId="2"/>
  </si>
  <si>
    <t>1508.10-200</t>
    <phoneticPr fontId="2"/>
  </si>
  <si>
    <t>1508.90-000</t>
    <phoneticPr fontId="2"/>
  </si>
  <si>
    <t>1509.10-000</t>
    <phoneticPr fontId="2"/>
  </si>
  <si>
    <t>1509.90-000</t>
    <phoneticPr fontId="2"/>
  </si>
  <si>
    <t>1510.00-000</t>
    <phoneticPr fontId="2"/>
  </si>
  <si>
    <t>1512.11-110</t>
    <phoneticPr fontId="2"/>
  </si>
  <si>
    <t>1512.11-120</t>
    <phoneticPr fontId="2"/>
  </si>
  <si>
    <t>1512.19-010</t>
    <phoneticPr fontId="2"/>
  </si>
  <si>
    <t>1512.11-210</t>
    <phoneticPr fontId="2"/>
  </si>
  <si>
    <t>1512.11-220</t>
    <phoneticPr fontId="2"/>
  </si>
  <si>
    <t>1512.19-090</t>
    <phoneticPr fontId="2"/>
  </si>
  <si>
    <t>1512.21-090</t>
    <phoneticPr fontId="2"/>
  </si>
  <si>
    <t>1512.29-090</t>
    <phoneticPr fontId="2"/>
  </si>
  <si>
    <t>1513.21-210</t>
    <phoneticPr fontId="2"/>
  </si>
  <si>
    <t>1513.21-220</t>
    <phoneticPr fontId="2"/>
  </si>
  <si>
    <t>1513.29-200</t>
    <phoneticPr fontId="2"/>
  </si>
  <si>
    <t>1514.11-100</t>
    <phoneticPr fontId="2"/>
  </si>
  <si>
    <t>1514.11-200</t>
    <phoneticPr fontId="2"/>
  </si>
  <si>
    <t>1514.19-000</t>
    <phoneticPr fontId="2"/>
  </si>
  <si>
    <t>1514.91-100</t>
    <phoneticPr fontId="2"/>
  </si>
  <si>
    <t>1514.91-200</t>
    <phoneticPr fontId="2"/>
  </si>
  <si>
    <t>1514.99-000</t>
    <phoneticPr fontId="2"/>
  </si>
  <si>
    <t>1515.11-000</t>
    <phoneticPr fontId="2"/>
  </si>
  <si>
    <t>1515.19-000</t>
    <phoneticPr fontId="2"/>
  </si>
  <si>
    <t>1515.21-100</t>
    <phoneticPr fontId="2"/>
  </si>
  <si>
    <t>1515.21-200</t>
    <phoneticPr fontId="2"/>
  </si>
  <si>
    <t>1515.29-000</t>
    <phoneticPr fontId="2"/>
  </si>
  <si>
    <t>1515.30-000</t>
    <phoneticPr fontId="2"/>
  </si>
  <si>
    <t>1515.50-100</t>
    <phoneticPr fontId="2"/>
  </si>
  <si>
    <t>1515.50-200</t>
    <phoneticPr fontId="2"/>
  </si>
  <si>
    <t>1515.90-110</t>
    <phoneticPr fontId="2"/>
  </si>
  <si>
    <t>1515.90-200</t>
    <phoneticPr fontId="2"/>
  </si>
  <si>
    <t>1515.90-410</t>
    <phoneticPr fontId="2"/>
  </si>
  <si>
    <t>1515.90-420</t>
    <phoneticPr fontId="2"/>
  </si>
  <si>
    <t>1515.90-600</t>
    <phoneticPr fontId="2"/>
  </si>
  <si>
    <t>1507.90-000</t>
    <phoneticPr fontId="2"/>
  </si>
  <si>
    <t>2304.00-000</t>
    <phoneticPr fontId="2"/>
  </si>
  <si>
    <t>2306.10-000</t>
    <phoneticPr fontId="2"/>
  </si>
  <si>
    <t>2306.41-000</t>
    <phoneticPr fontId="2"/>
  </si>
  <si>
    <t>2306.49-000</t>
    <phoneticPr fontId="2"/>
  </si>
  <si>
    <t>2306.50-000</t>
    <phoneticPr fontId="2"/>
  </si>
  <si>
    <t>2306.60-000</t>
    <phoneticPr fontId="2"/>
  </si>
  <si>
    <t>ロシア</t>
    <phoneticPr fontId="2"/>
  </si>
  <si>
    <t>マレーシア</t>
  </si>
  <si>
    <t>スウェーデン</t>
    <phoneticPr fontId="2"/>
  </si>
  <si>
    <t xml:space="preserve"> タロー　牛脂</t>
    <rPh sb="5" eb="7">
      <t>ギュウシ</t>
    </rPh>
    <phoneticPr fontId="1"/>
  </si>
  <si>
    <t xml:space="preserve"> その他のもの　牛脂</t>
    <rPh sb="8" eb="10">
      <t>ギュウシ</t>
    </rPh>
    <phoneticPr fontId="1"/>
  </si>
  <si>
    <t>1502.10-010</t>
    <phoneticPr fontId="2"/>
  </si>
  <si>
    <t>1502.90-010</t>
    <phoneticPr fontId="2"/>
  </si>
  <si>
    <t>メキシコ</t>
    <phoneticPr fontId="2"/>
  </si>
  <si>
    <t>タイ</t>
    <phoneticPr fontId="2"/>
  </si>
  <si>
    <t>モロッコ</t>
    <phoneticPr fontId="2"/>
  </si>
  <si>
    <t>コロンビア</t>
    <phoneticPr fontId="2"/>
  </si>
  <si>
    <t>インドネシア</t>
    <phoneticPr fontId="2"/>
  </si>
  <si>
    <t>ブラジル</t>
    <phoneticPr fontId="2"/>
  </si>
  <si>
    <t>ペルー</t>
    <phoneticPr fontId="2"/>
  </si>
  <si>
    <t>フィリピン</t>
    <phoneticPr fontId="2"/>
  </si>
  <si>
    <t>チリ</t>
    <phoneticPr fontId="2"/>
  </si>
  <si>
    <t>スウェーデン</t>
  </si>
  <si>
    <r>
      <t>1501.2</t>
    </r>
    <r>
      <rPr>
        <sz val="9"/>
        <rFont val="ＭＳ Ｐゴシック"/>
        <family val="3"/>
        <charset val="128"/>
      </rPr>
      <t>0-</t>
    </r>
    <r>
      <rPr>
        <sz val="9"/>
        <rFont val="ＭＳ Ｐゴシック"/>
        <family val="3"/>
        <charset val="128"/>
      </rPr>
      <t>1</t>
    </r>
    <r>
      <rPr>
        <sz val="9"/>
        <rFont val="ＭＳ Ｐゴシック"/>
        <family val="3"/>
        <charset val="128"/>
      </rPr>
      <t>00</t>
    </r>
    <phoneticPr fontId="2"/>
  </si>
  <si>
    <t xml:space="preserve"> その他の豚脂（酸化が1.3を超えるもの）</t>
    <rPh sb="8" eb="10">
      <t>サンカ</t>
    </rPh>
    <rPh sb="15" eb="16">
      <t>コ</t>
    </rPh>
    <phoneticPr fontId="1"/>
  </si>
  <si>
    <r>
      <t>1501.</t>
    </r>
    <r>
      <rPr>
        <sz val="9"/>
        <rFont val="ＭＳ Ｐゴシック"/>
        <family val="3"/>
        <charset val="128"/>
      </rPr>
      <t>1</t>
    </r>
    <r>
      <rPr>
        <sz val="9"/>
        <rFont val="ＭＳ Ｐゴシック"/>
        <family val="3"/>
        <charset val="128"/>
      </rPr>
      <t>0-</t>
    </r>
    <r>
      <rPr>
        <sz val="9"/>
        <rFont val="ＭＳ Ｐゴシック"/>
        <family val="3"/>
        <charset val="128"/>
      </rPr>
      <t>1</t>
    </r>
    <r>
      <rPr>
        <sz val="9"/>
        <rFont val="ＭＳ Ｐゴシック"/>
        <family val="3"/>
        <charset val="128"/>
      </rPr>
      <t>00</t>
    </r>
    <phoneticPr fontId="2"/>
  </si>
  <si>
    <t xml:space="preserve"> ラード（酸化が1.3を超えるもの）</t>
    <rPh sb="5" eb="7">
      <t>サンカ</t>
    </rPh>
    <rPh sb="12" eb="13">
      <t>コ</t>
    </rPh>
    <phoneticPr fontId="1"/>
  </si>
  <si>
    <t>KG</t>
    <phoneticPr fontId="2"/>
  </si>
  <si>
    <t>イタリア</t>
    <phoneticPr fontId="2"/>
  </si>
  <si>
    <t>韓国</t>
    <rPh sb="0" eb="2">
      <t>カンコク</t>
    </rPh>
    <phoneticPr fontId="2"/>
  </si>
  <si>
    <t>マレーシア</t>
    <phoneticPr fontId="2"/>
  </si>
  <si>
    <t>フィリピン</t>
    <phoneticPr fontId="2"/>
  </si>
  <si>
    <t>ベトナム</t>
    <phoneticPr fontId="2"/>
  </si>
  <si>
    <t>タイ</t>
    <phoneticPr fontId="2"/>
  </si>
  <si>
    <t>インドネシア</t>
    <phoneticPr fontId="2"/>
  </si>
  <si>
    <t>スリランカ</t>
    <phoneticPr fontId="2"/>
  </si>
  <si>
    <t>インド</t>
    <phoneticPr fontId="2"/>
  </si>
  <si>
    <t>タイ</t>
  </si>
  <si>
    <t>スロベニア</t>
    <phoneticPr fontId="2"/>
  </si>
  <si>
    <t>フランス</t>
  </si>
  <si>
    <t>オーストラリア</t>
  </si>
  <si>
    <t>中国</t>
  </si>
  <si>
    <t>１～１２月</t>
    <rPh sb="4" eb="5">
      <t>ガツ</t>
    </rPh>
    <phoneticPr fontId="2"/>
  </si>
  <si>
    <t>カンボジア</t>
    <phoneticPr fontId="2"/>
  </si>
  <si>
    <t>カナダ</t>
  </si>
  <si>
    <t>ベルギー</t>
  </si>
  <si>
    <t>デンマーク</t>
  </si>
  <si>
    <t>オマーン</t>
    <phoneticPr fontId="2"/>
  </si>
  <si>
    <t>アイスランド</t>
    <phoneticPr fontId="2"/>
  </si>
  <si>
    <t>フィジー</t>
    <phoneticPr fontId="2"/>
  </si>
  <si>
    <t>エクアドル</t>
    <phoneticPr fontId="2"/>
  </si>
  <si>
    <t xml:space="preserve"> パーム油（粗油）</t>
  </si>
  <si>
    <t xml:space="preserve"> パームステアリン</t>
  </si>
  <si>
    <t>ミャンマー</t>
    <phoneticPr fontId="2"/>
  </si>
  <si>
    <t>令和３年数量</t>
    <rPh sb="0" eb="1">
      <t>レイ</t>
    </rPh>
    <rPh sb="1" eb="2">
      <t>ワ</t>
    </rPh>
    <rPh sb="3" eb="4">
      <t>ネン</t>
    </rPh>
    <rPh sb="4" eb="5">
      <t>スウ</t>
    </rPh>
    <rPh sb="5" eb="6">
      <t>リョウ</t>
    </rPh>
    <phoneticPr fontId="2"/>
  </si>
  <si>
    <t>ブルガリア</t>
    <phoneticPr fontId="2"/>
  </si>
  <si>
    <t>イギリス</t>
  </si>
  <si>
    <t>パプアニューギニア</t>
    <phoneticPr fontId="2"/>
  </si>
  <si>
    <t>1509.20-000</t>
    <phoneticPr fontId="2"/>
  </si>
  <si>
    <t>1509.30-000.</t>
    <phoneticPr fontId="2"/>
  </si>
  <si>
    <t>1509.40-000</t>
    <phoneticPr fontId="2"/>
  </si>
  <si>
    <t>1510.10-000</t>
    <phoneticPr fontId="2"/>
  </si>
  <si>
    <t>1510.90-000</t>
    <phoneticPr fontId="2"/>
  </si>
  <si>
    <t>エクストラバージンオリーブ油</t>
    <rPh sb="13" eb="14">
      <t>ユ</t>
    </rPh>
    <phoneticPr fontId="2"/>
  </si>
  <si>
    <t>バージンオリーブ油</t>
    <rPh sb="8" eb="9">
      <t>ユ</t>
    </rPh>
    <phoneticPr fontId="2"/>
  </si>
  <si>
    <t>その他のバージンオリーブ油</t>
    <rPh sb="2" eb="3">
      <t>タ</t>
    </rPh>
    <rPh sb="12" eb="13">
      <t>ユ</t>
    </rPh>
    <phoneticPr fontId="2"/>
  </si>
  <si>
    <t>粗製のオリーブかす油</t>
    <rPh sb="0" eb="2">
      <t>ソセイ</t>
    </rPh>
    <rPh sb="9" eb="10">
      <t>ユ</t>
    </rPh>
    <phoneticPr fontId="2"/>
  </si>
  <si>
    <t>リトアニア</t>
    <phoneticPr fontId="2"/>
  </si>
  <si>
    <t>ガーナ</t>
  </si>
  <si>
    <t>レバノン</t>
    <phoneticPr fontId="2"/>
  </si>
  <si>
    <t>コロンビア</t>
  </si>
  <si>
    <t>マカオ</t>
    <phoneticPr fontId="2"/>
  </si>
  <si>
    <t>バングラデシュ</t>
    <phoneticPr fontId="2"/>
  </si>
  <si>
    <t>日本貿易統計　　令和４年８月分(抜粋)</t>
    <rPh sb="8" eb="9">
      <t>レイ</t>
    </rPh>
    <rPh sb="9" eb="10">
      <t>ワ</t>
    </rPh>
    <rPh sb="13" eb="14">
      <t>ガツ</t>
    </rPh>
    <phoneticPr fontId="2"/>
  </si>
  <si>
    <t>【８月平均 １$=135.21円】</t>
    <rPh sb="2" eb="4">
      <t>ヘイキン</t>
    </rPh>
    <phoneticPr fontId="2"/>
  </si>
  <si>
    <t>【８月平均 １$=135.22円】</t>
    <rPh sb="2" eb="3">
      <t>ガツ</t>
    </rPh>
    <rPh sb="3" eb="5">
      <t>ヘイキン</t>
    </rPh>
    <rPh sb="15" eb="16">
      <t>エン</t>
    </rPh>
    <phoneticPr fontId="2"/>
  </si>
  <si>
    <t>令和４年８月</t>
    <rPh sb="0" eb="1">
      <t>レイ</t>
    </rPh>
    <rPh sb="1" eb="2">
      <t>ワ</t>
    </rPh>
    <rPh sb="3" eb="4">
      <t>ネン</t>
    </rPh>
    <rPh sb="5" eb="6">
      <t>ガツ</t>
    </rPh>
    <phoneticPr fontId="2"/>
  </si>
  <si>
    <t>令和４年１～８月</t>
    <rPh sb="0" eb="1">
      <t>レイ</t>
    </rPh>
    <rPh sb="1" eb="2">
      <t>ワ</t>
    </rPh>
    <rPh sb="3" eb="4">
      <t>ネン</t>
    </rPh>
    <rPh sb="7" eb="8">
      <t>ガツ</t>
    </rPh>
    <phoneticPr fontId="2"/>
  </si>
  <si>
    <t>８月</t>
    <rPh sb="1" eb="2">
      <t>ガツ</t>
    </rPh>
    <phoneticPr fontId="2"/>
  </si>
  <si>
    <t>１～８月</t>
    <phoneticPr fontId="2"/>
  </si>
  <si>
    <t>ナイジェリア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</si>
</sst>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\ \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  <scheme val="minor"/>
    </font>
    <font>
      <sz val="9"/>
      <color rgb="FF000000"/>
      <name val="ＭＳ ゴシック"/>
      <family val="3"/>
      <charset val="128"/>
    </font>
    <font>
      <b/>
      <sz val="9"/>
      <name val="ＭＳ ゴシック"/>
      <family val="3"/>
      <charset val="128"/>
    </font>
    <font>
      <sz val="8.5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indexed="64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/>
      <bottom style="hair">
        <color auto="1"/>
      </bottom>
      <diagonal/>
    </border>
    <border>
      <left/>
      <right/>
      <top/>
      <bottom style="thin">
        <color indexed="18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indexed="64"/>
      </right>
      <top/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auto="1"/>
      </left>
      <right style="double">
        <color indexed="64"/>
      </right>
      <top style="hair">
        <color auto="1"/>
      </top>
      <bottom/>
      <diagonal/>
    </border>
    <border>
      <left style="thin">
        <color auto="1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9">
    <xf numFmtId="0" fontId="0" fillId="0" borderId="0" xfId="0"/>
    <xf numFmtId="0" fontId="3" fillId="0" borderId="0" xfId="0" applyFont="1"/>
    <xf numFmtId="0" fontId="7" fillId="0" borderId="0" xfId="0" applyFont="1"/>
    <xf numFmtId="0" fontId="0" fillId="0" borderId="0" xfId="0" applyAlignment="1">
      <alignment horizontal="center" vertical="center"/>
    </xf>
    <xf numFmtId="0" fontId="8" fillId="0" borderId="0" xfId="0" applyFont="1"/>
    <xf numFmtId="0" fontId="3" fillId="0" borderId="0" xfId="0" applyFont="1" applyAlignment="1">
      <alignment horizontal="center"/>
    </xf>
    <xf numFmtId="38" fontId="3" fillId="0" borderId="0" xfId="1" applyFont="1"/>
    <xf numFmtId="0" fontId="0" fillId="0" borderId="0" xfId="0" applyAlignment="1">
      <alignment horizontal="center"/>
    </xf>
    <xf numFmtId="38" fontId="0" fillId="0" borderId="0" xfId="1" applyFont="1" applyAlignment="1">
      <alignment vertical="center"/>
    </xf>
    <xf numFmtId="0" fontId="8" fillId="2" borderId="0" xfId="0" applyFont="1" applyFill="1" applyAlignment="1">
      <alignment horizontal="center" vertical="center"/>
    </xf>
    <xf numFmtId="38" fontId="0" fillId="0" borderId="0" xfId="1" applyFont="1" applyAlignment="1">
      <alignment horizontal="center"/>
    </xf>
    <xf numFmtId="38" fontId="0" fillId="0" borderId="0" xfId="1" applyFont="1" applyAlignment="1">
      <alignment horizontal="right" vertical="center"/>
    </xf>
    <xf numFmtId="0" fontId="9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0" fillId="0" borderId="5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38" fontId="11" fillId="0" borderId="0" xfId="1" applyFont="1" applyAlignment="1">
      <alignment horizontal="right" vertical="center" wrapText="1"/>
    </xf>
    <xf numFmtId="0" fontId="10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38" fontId="11" fillId="0" borderId="14" xfId="1" applyFont="1" applyBorder="1" applyAlignment="1">
      <alignment horizontal="right" vertical="center" wrapText="1"/>
    </xf>
    <xf numFmtId="38" fontId="11" fillId="0" borderId="13" xfId="1" applyFont="1" applyBorder="1" applyAlignment="1">
      <alignment horizontal="right" vertical="center" wrapText="1"/>
    </xf>
    <xf numFmtId="0" fontId="13" fillId="0" borderId="2" xfId="0" applyFont="1" applyBorder="1" applyAlignment="1">
      <alignment horizontal="distributed" vertical="center" wrapText="1"/>
    </xf>
    <xf numFmtId="0" fontId="13" fillId="0" borderId="0" xfId="0" applyFont="1" applyAlignment="1">
      <alignment horizontal="distributed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vertical="center"/>
    </xf>
    <xf numFmtId="0" fontId="12" fillId="0" borderId="3" xfId="0" applyFont="1" applyBorder="1" applyAlignment="1">
      <alignment horizontal="distributed" vertical="center" wrapText="1"/>
    </xf>
    <xf numFmtId="0" fontId="12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38" fontId="11" fillId="0" borderId="10" xfId="1" applyFont="1" applyBorder="1" applyAlignment="1">
      <alignment horizontal="right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38" fontId="10" fillId="0" borderId="19" xfId="1" applyFont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vertical="center"/>
    </xf>
    <xf numFmtId="0" fontId="11" fillId="0" borderId="17" xfId="0" applyFont="1" applyBorder="1" applyAlignment="1">
      <alignment horizontal="distributed" vertical="center" wrapText="1"/>
    </xf>
    <xf numFmtId="0" fontId="11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/>
    </xf>
    <xf numFmtId="0" fontId="13" fillId="0" borderId="21" xfId="0" applyFont="1" applyBorder="1" applyAlignment="1">
      <alignment horizontal="distributed" vertical="center" wrapText="1"/>
    </xf>
    <xf numFmtId="0" fontId="11" fillId="0" borderId="21" xfId="0" applyFont="1" applyBorder="1" applyAlignment="1">
      <alignment horizontal="distributed" vertical="center" wrapText="1"/>
    </xf>
    <xf numFmtId="0" fontId="11" fillId="0" borderId="19" xfId="0" applyFont="1" applyBorder="1" applyAlignment="1">
      <alignment horizontal="center" vertical="center" wrapText="1"/>
    </xf>
    <xf numFmtId="0" fontId="5" fillId="0" borderId="24" xfId="0" applyFont="1" applyBorder="1" applyAlignment="1">
      <alignment vertical="center"/>
    </xf>
    <xf numFmtId="0" fontId="13" fillId="0" borderId="25" xfId="0" applyFont="1" applyBorder="1" applyAlignment="1">
      <alignment horizontal="distributed" vertical="center" wrapText="1"/>
    </xf>
    <xf numFmtId="0" fontId="11" fillId="0" borderId="25" xfId="0" applyFont="1" applyBorder="1" applyAlignment="1">
      <alignment horizontal="distributed" vertical="center" wrapText="1"/>
    </xf>
    <xf numFmtId="0" fontId="11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13" fillId="0" borderId="17" xfId="0" applyFont="1" applyBorder="1" applyAlignment="1">
      <alignment horizontal="distributed" vertical="center" wrapText="1"/>
    </xf>
    <xf numFmtId="0" fontId="12" fillId="0" borderId="17" xfId="0" applyFont="1" applyBorder="1" applyAlignment="1">
      <alignment horizontal="distributed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distributed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distributed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distributed" vertical="center" wrapText="1"/>
    </xf>
    <xf numFmtId="0" fontId="5" fillId="0" borderId="17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/>
    </xf>
    <xf numFmtId="0" fontId="5" fillId="0" borderId="21" xfId="0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3" fillId="0" borderId="28" xfId="0" applyFont="1" applyBorder="1" applyAlignment="1">
      <alignment horizontal="distributed" vertical="center" wrapText="1"/>
    </xf>
    <xf numFmtId="0" fontId="11" fillId="0" borderId="29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distributed" vertical="center" wrapText="1"/>
    </xf>
    <xf numFmtId="0" fontId="14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distributed" vertical="center" wrapText="1"/>
    </xf>
    <xf numFmtId="0" fontId="12" fillId="0" borderId="35" xfId="0" applyFont="1" applyBorder="1" applyAlignment="1">
      <alignment horizontal="center" vertical="center" wrapText="1"/>
    </xf>
    <xf numFmtId="0" fontId="5" fillId="0" borderId="34" xfId="0" applyFont="1" applyBorder="1" applyAlignment="1">
      <alignment vertical="center"/>
    </xf>
    <xf numFmtId="0" fontId="13" fillId="0" borderId="36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5" fillId="0" borderId="32" xfId="0" applyFont="1" applyBorder="1" applyAlignment="1">
      <alignment vertical="center"/>
    </xf>
    <xf numFmtId="0" fontId="13" fillId="0" borderId="38" xfId="0" applyFont="1" applyBorder="1" applyAlignment="1">
      <alignment horizontal="distributed" vertical="center" wrapText="1"/>
    </xf>
    <xf numFmtId="0" fontId="12" fillId="0" borderId="38" xfId="0" applyFont="1" applyBorder="1" applyAlignment="1">
      <alignment horizontal="distributed" vertical="center" wrapText="1"/>
    </xf>
    <xf numFmtId="176" fontId="11" fillId="0" borderId="29" xfId="1" applyNumberFormat="1" applyFont="1" applyBorder="1" applyAlignment="1">
      <alignment horizontal="right" vertical="center"/>
    </xf>
    <xf numFmtId="176" fontId="11" fillId="0" borderId="30" xfId="1" applyNumberFormat="1" applyFont="1" applyBorder="1" applyAlignment="1">
      <alignment horizontal="right" vertical="center"/>
    </xf>
    <xf numFmtId="176" fontId="11" fillId="0" borderId="19" xfId="1" applyNumberFormat="1" applyFont="1" applyBorder="1" applyAlignment="1">
      <alignment horizontal="right" vertical="center"/>
    </xf>
    <xf numFmtId="176" fontId="11" fillId="0" borderId="22" xfId="1" applyNumberFormat="1" applyFont="1" applyBorder="1" applyAlignment="1">
      <alignment horizontal="right" vertical="center"/>
    </xf>
    <xf numFmtId="176" fontId="12" fillId="0" borderId="19" xfId="1" applyNumberFormat="1" applyFont="1" applyBorder="1" applyAlignment="1">
      <alignment horizontal="right" vertical="center"/>
    </xf>
    <xf numFmtId="176" fontId="12" fillId="0" borderId="22" xfId="1" applyNumberFormat="1" applyFont="1" applyBorder="1" applyAlignment="1">
      <alignment horizontal="right" vertical="center"/>
    </xf>
    <xf numFmtId="176" fontId="12" fillId="0" borderId="23" xfId="1" applyNumberFormat="1" applyFont="1" applyBorder="1" applyAlignment="1">
      <alignment horizontal="right" vertical="center"/>
    </xf>
    <xf numFmtId="176" fontId="12" fillId="0" borderId="26" xfId="1" applyNumberFormat="1" applyFont="1" applyBorder="1" applyAlignment="1">
      <alignment horizontal="right" vertical="center"/>
    </xf>
    <xf numFmtId="176" fontId="11" fillId="0" borderId="23" xfId="1" applyNumberFormat="1" applyFont="1" applyBorder="1" applyAlignment="1">
      <alignment horizontal="right" vertical="center"/>
    </xf>
    <xf numFmtId="176" fontId="12" fillId="0" borderId="10" xfId="1" applyNumberFormat="1" applyFont="1" applyBorder="1" applyAlignment="1">
      <alignment horizontal="right" vertical="center"/>
    </xf>
    <xf numFmtId="176" fontId="12" fillId="0" borderId="3" xfId="1" applyNumberFormat="1" applyFont="1" applyBorder="1" applyAlignment="1">
      <alignment horizontal="right" vertical="center"/>
    </xf>
    <xf numFmtId="176" fontId="12" fillId="0" borderId="15" xfId="1" applyNumberFormat="1" applyFont="1" applyBorder="1" applyAlignment="1">
      <alignment horizontal="right" vertical="center"/>
    </xf>
    <xf numFmtId="176" fontId="12" fillId="0" borderId="18" xfId="1" applyNumberFormat="1" applyFont="1" applyBorder="1" applyAlignment="1">
      <alignment horizontal="right" vertical="center"/>
    </xf>
    <xf numFmtId="176" fontId="12" fillId="0" borderId="33" xfId="1" applyNumberFormat="1" applyFont="1" applyBorder="1" applyAlignment="1">
      <alignment horizontal="right" vertical="center"/>
    </xf>
    <xf numFmtId="176" fontId="12" fillId="0" borderId="39" xfId="1" applyNumberFormat="1" applyFont="1" applyBorder="1" applyAlignment="1">
      <alignment horizontal="right" vertical="center"/>
    </xf>
    <xf numFmtId="176" fontId="12" fillId="0" borderId="22" xfId="1" quotePrefix="1" applyNumberFormat="1" applyFont="1" applyBorder="1" applyAlignment="1">
      <alignment horizontal="right" vertical="center"/>
    </xf>
    <xf numFmtId="176" fontId="10" fillId="0" borderId="23" xfId="1" applyNumberFormat="1" applyFont="1" applyBorder="1" applyAlignment="1">
      <alignment horizontal="right" vertical="center"/>
    </xf>
    <xf numFmtId="176" fontId="12" fillId="0" borderId="35" xfId="1" applyNumberFormat="1" applyFont="1" applyBorder="1" applyAlignment="1">
      <alignment horizontal="right" vertical="center"/>
    </xf>
    <xf numFmtId="176" fontId="10" fillId="0" borderId="10" xfId="1" applyNumberFormat="1" applyFont="1" applyBorder="1" applyAlignment="1">
      <alignment vertical="center"/>
    </xf>
    <xf numFmtId="176" fontId="10" fillId="0" borderId="0" xfId="1" applyNumberFormat="1" applyFont="1" applyAlignment="1">
      <alignment horizontal="right" vertical="center"/>
    </xf>
    <xf numFmtId="176" fontId="10" fillId="0" borderId="4" xfId="1" applyNumberFormat="1" applyFont="1" applyBorder="1" applyAlignment="1">
      <alignment vertical="center"/>
    </xf>
    <xf numFmtId="176" fontId="10" fillId="0" borderId="15" xfId="1" applyNumberFormat="1" applyFont="1" applyBorder="1" applyAlignment="1">
      <alignment vertical="center"/>
    </xf>
    <xf numFmtId="176" fontId="12" fillId="0" borderId="19" xfId="1" applyNumberFormat="1" applyFont="1" applyBorder="1" applyAlignment="1">
      <alignment vertical="center"/>
    </xf>
    <xf numFmtId="176" fontId="12" fillId="0" borderId="23" xfId="1" applyNumberFormat="1" applyFont="1" applyBorder="1" applyAlignment="1">
      <alignment vertical="center"/>
    </xf>
    <xf numFmtId="176" fontId="12" fillId="0" borderId="15" xfId="1" applyNumberFormat="1" applyFont="1" applyBorder="1" applyAlignment="1">
      <alignment vertical="center"/>
    </xf>
    <xf numFmtId="176" fontId="12" fillId="0" borderId="29" xfId="1" applyNumberFormat="1" applyFont="1" applyBorder="1" applyAlignment="1">
      <alignment horizontal="right" vertical="center"/>
    </xf>
    <xf numFmtId="176" fontId="11" fillId="0" borderId="15" xfId="1" applyNumberFormat="1" applyFont="1" applyBorder="1" applyAlignment="1">
      <alignment horizontal="right" vertical="center"/>
    </xf>
    <xf numFmtId="176" fontId="10" fillId="0" borderId="10" xfId="1" applyNumberFormat="1" applyFont="1" applyBorder="1" applyAlignment="1">
      <alignment horizontal="right" vertical="center"/>
    </xf>
    <xf numFmtId="176" fontId="10" fillId="0" borderId="3" xfId="1" applyNumberFormat="1" applyFont="1" applyBorder="1" applyAlignment="1">
      <alignment horizontal="right" vertical="center"/>
    </xf>
    <xf numFmtId="176" fontId="10" fillId="0" borderId="35" xfId="1" applyNumberFormat="1" applyFont="1" applyBorder="1" applyAlignment="1">
      <alignment horizontal="right" vertical="center"/>
    </xf>
    <xf numFmtId="176" fontId="10" fillId="0" borderId="6" xfId="1" applyNumberFormat="1" applyFont="1" applyBorder="1" applyAlignment="1">
      <alignment vertical="center"/>
    </xf>
    <xf numFmtId="176" fontId="11" fillId="3" borderId="19" xfId="1" quotePrefix="1" applyNumberFormat="1" applyFont="1" applyFill="1" applyBorder="1" applyAlignment="1">
      <alignment horizontal="right" vertical="center"/>
    </xf>
    <xf numFmtId="176" fontId="11" fillId="3" borderId="19" xfId="1" applyNumberFormat="1" applyFont="1" applyFill="1" applyBorder="1" applyAlignment="1">
      <alignment horizontal="right" vertical="center"/>
    </xf>
    <xf numFmtId="0" fontId="6" fillId="0" borderId="18" xfId="0" applyFont="1" applyBorder="1" applyAlignment="1">
      <alignment vertical="center"/>
    </xf>
    <xf numFmtId="176" fontId="11" fillId="3" borderId="15" xfId="1" applyNumberFormat="1" applyFont="1" applyFill="1" applyBorder="1" applyAlignment="1">
      <alignment horizontal="right" vertical="center"/>
    </xf>
    <xf numFmtId="0" fontId="6" fillId="0" borderId="22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176" fontId="11" fillId="3" borderId="23" xfId="1" applyNumberFormat="1" applyFont="1" applyFill="1" applyBorder="1" applyAlignment="1">
      <alignment horizontal="right" vertical="center"/>
    </xf>
    <xf numFmtId="0" fontId="6" fillId="0" borderId="21" xfId="0" applyFont="1" applyBorder="1" applyAlignment="1">
      <alignment horizontal="distributed" vertical="center"/>
    </xf>
    <xf numFmtId="0" fontId="6" fillId="0" borderId="21" xfId="0" applyFont="1" applyBorder="1" applyAlignment="1">
      <alignment vertical="center"/>
    </xf>
    <xf numFmtId="0" fontId="8" fillId="0" borderId="2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26" xfId="0" applyBorder="1" applyAlignment="1">
      <alignment vertical="center"/>
    </xf>
    <xf numFmtId="176" fontId="11" fillId="3" borderId="41" xfId="1" applyNumberFormat="1" applyFont="1" applyFill="1" applyBorder="1" applyAlignment="1">
      <alignment horizontal="right" vertical="center"/>
    </xf>
    <xf numFmtId="176" fontId="11" fillId="3" borderId="40" xfId="1" applyNumberFormat="1" applyFont="1" applyFill="1" applyBorder="1" applyAlignment="1">
      <alignment horizontal="right" vertical="center"/>
    </xf>
    <xf numFmtId="0" fontId="8" fillId="0" borderId="36" xfId="0" applyFont="1" applyBorder="1"/>
    <xf numFmtId="38" fontId="5" fillId="0" borderId="37" xfId="1" applyFont="1" applyBorder="1"/>
    <xf numFmtId="38" fontId="10" fillId="0" borderId="35" xfId="1" applyFont="1" applyBorder="1" applyAlignment="1">
      <alignment horizontal="center"/>
    </xf>
    <xf numFmtId="0" fontId="13" fillId="0" borderId="36" xfId="0" applyFont="1" applyBorder="1" applyAlignment="1">
      <alignment horizontal="distributed" vertical="center" wrapText="1"/>
    </xf>
    <xf numFmtId="0" fontId="11" fillId="0" borderId="36" xfId="0" applyFont="1" applyBorder="1" applyAlignment="1">
      <alignment horizontal="distributed" vertical="center" wrapText="1"/>
    </xf>
    <xf numFmtId="0" fontId="11" fillId="0" borderId="35" xfId="0" applyFont="1" applyBorder="1" applyAlignment="1">
      <alignment horizontal="center" vertical="center" wrapText="1"/>
    </xf>
    <xf numFmtId="38" fontId="11" fillId="0" borderId="6" xfId="1" applyFont="1" applyBorder="1" applyAlignment="1">
      <alignment horizontal="right" vertical="center" wrapText="1"/>
    </xf>
    <xf numFmtId="0" fontId="11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/>
    </xf>
    <xf numFmtId="176" fontId="11" fillId="3" borderId="42" xfId="1" applyNumberFormat="1" applyFont="1" applyFill="1" applyBorder="1" applyAlignment="1">
      <alignment horizontal="right" vertical="center"/>
    </xf>
    <xf numFmtId="176" fontId="11" fillId="3" borderId="26" xfId="1" applyNumberFormat="1" applyFont="1" applyFill="1" applyBorder="1" applyAlignment="1">
      <alignment horizontal="right" vertical="center"/>
    </xf>
    <xf numFmtId="176" fontId="11" fillId="0" borderId="35" xfId="1" applyNumberFormat="1" applyFont="1" applyBorder="1" applyAlignment="1">
      <alignment horizontal="right" vertical="center"/>
    </xf>
    <xf numFmtId="0" fontId="5" fillId="0" borderId="35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9" fillId="0" borderId="10" xfId="0" applyFont="1" applyBorder="1" applyAlignment="1">
      <alignment horizontal="center" wrapText="1"/>
    </xf>
    <xf numFmtId="0" fontId="9" fillId="0" borderId="35" xfId="0" applyFont="1" applyBorder="1" applyAlignment="1">
      <alignment horizontal="center" vertical="top" wrapText="1"/>
    </xf>
    <xf numFmtId="0" fontId="14" fillId="0" borderId="3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5" fillId="0" borderId="36" xfId="0" applyFont="1" applyBorder="1" applyAlignment="1">
      <alignment vertical="center"/>
    </xf>
    <xf numFmtId="176" fontId="12" fillId="0" borderId="4" xfId="1" applyNumberFormat="1" applyFont="1" applyBorder="1" applyAlignment="1">
      <alignment horizontal="right" vertical="center"/>
    </xf>
    <xf numFmtId="0" fontId="5" fillId="0" borderId="5" xfId="0" quotePrefix="1" applyFont="1" applyBorder="1" applyAlignment="1">
      <alignment vertical="center"/>
    </xf>
    <xf numFmtId="0" fontId="9" fillId="0" borderId="44" xfId="0" applyFont="1" applyBorder="1" applyAlignment="1">
      <alignment horizontal="center" vertical="top" wrapText="1"/>
    </xf>
    <xf numFmtId="0" fontId="14" fillId="0" borderId="45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5" fillId="0" borderId="44" xfId="0" applyFont="1" applyBorder="1" applyAlignment="1">
      <alignment vertical="center"/>
    </xf>
    <xf numFmtId="0" fontId="12" fillId="0" borderId="44" xfId="0" applyFont="1" applyBorder="1" applyAlignment="1">
      <alignment horizontal="center" vertical="center" wrapText="1"/>
    </xf>
    <xf numFmtId="176" fontId="12" fillId="0" borderId="44" xfId="1" applyNumberFormat="1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176" fontId="10" fillId="0" borderId="3" xfId="1" applyNumberFormat="1" applyFont="1" applyBorder="1" applyAlignment="1">
      <alignment vertical="center"/>
    </xf>
    <xf numFmtId="176" fontId="10" fillId="0" borderId="18" xfId="1" applyNumberFormat="1" applyFont="1" applyBorder="1" applyAlignment="1">
      <alignment vertical="center"/>
    </xf>
    <xf numFmtId="0" fontId="11" fillId="0" borderId="44" xfId="0" applyFont="1" applyBorder="1" applyAlignment="1">
      <alignment horizontal="center" vertical="center" wrapText="1"/>
    </xf>
    <xf numFmtId="176" fontId="11" fillId="0" borderId="44" xfId="1" applyNumberFormat="1" applyFont="1" applyBorder="1" applyAlignment="1">
      <alignment horizontal="right" vertical="center"/>
    </xf>
    <xf numFmtId="38" fontId="11" fillId="0" borderId="3" xfId="1" applyFont="1" applyBorder="1" applyAlignment="1">
      <alignment horizontal="right" vertical="center" wrapText="1"/>
    </xf>
    <xf numFmtId="38" fontId="11" fillId="0" borderId="4" xfId="1" applyFont="1" applyBorder="1" applyAlignment="1">
      <alignment horizontal="right" vertical="center" wrapText="1"/>
    </xf>
    <xf numFmtId="176" fontId="11" fillId="0" borderId="26" xfId="1" applyNumberFormat="1" applyFont="1" applyBorder="1" applyAlignment="1">
      <alignment horizontal="right" vertical="center"/>
    </xf>
    <xf numFmtId="0" fontId="11" fillId="0" borderId="18" xfId="0" applyFont="1" applyBorder="1" applyAlignment="1">
      <alignment horizontal="center" vertical="center" wrapText="1"/>
    </xf>
    <xf numFmtId="176" fontId="11" fillId="0" borderId="33" xfId="1" applyNumberFormat="1" applyFont="1" applyBorder="1" applyAlignment="1">
      <alignment horizontal="right" vertical="center"/>
    </xf>
    <xf numFmtId="176" fontId="10" fillId="0" borderId="44" xfId="1" applyNumberFormat="1" applyFont="1" applyBorder="1" applyAlignment="1">
      <alignment horizontal="right" vertical="center"/>
    </xf>
    <xf numFmtId="176" fontId="10" fillId="0" borderId="26" xfId="1" applyNumberFormat="1" applyFont="1" applyBorder="1" applyAlignment="1">
      <alignment horizontal="right" vertical="center"/>
    </xf>
    <xf numFmtId="176" fontId="12" fillId="0" borderId="44" xfId="1" applyNumberFormat="1" applyFont="1" applyBorder="1" applyAlignment="1">
      <alignment horizontal="right" vertical="center"/>
    </xf>
    <xf numFmtId="0" fontId="9" fillId="0" borderId="44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12" fillId="0" borderId="36" xfId="0" applyFont="1" applyBorder="1" applyAlignment="1">
      <alignment horizontal="distributed" vertical="center" wrapText="1"/>
    </xf>
    <xf numFmtId="0" fontId="13" fillId="0" borderId="36" xfId="0" applyFont="1" applyBorder="1" applyAlignment="1">
      <alignment vertical="center"/>
    </xf>
    <xf numFmtId="38" fontId="8" fillId="0" borderId="36" xfId="1" applyFont="1" applyBorder="1" applyAlignment="1">
      <alignment vertical="center"/>
    </xf>
    <xf numFmtId="0" fontId="8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2" fillId="0" borderId="30" xfId="0" applyFont="1" applyBorder="1" applyAlignment="1">
      <alignment horizontal="distributed" vertical="center" wrapText="1"/>
    </xf>
    <xf numFmtId="176" fontId="11" fillId="3" borderId="44" xfId="1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5" fillId="0" borderId="46" xfId="0" applyFont="1" applyBorder="1" applyAlignment="1">
      <alignment vertical="center"/>
    </xf>
    <xf numFmtId="0" fontId="11" fillId="0" borderId="21" xfId="0" applyFont="1" applyBorder="1" applyAlignment="1">
      <alignment horizontal="center" vertical="center" wrapText="1"/>
    </xf>
    <xf numFmtId="176" fontId="12" fillId="0" borderId="47" xfId="1" applyNumberFormat="1" applyFont="1" applyBorder="1" applyAlignment="1">
      <alignment horizontal="right" vertical="center"/>
    </xf>
    <xf numFmtId="0" fontId="5" fillId="0" borderId="44" xfId="0" applyFont="1" applyBorder="1" applyAlignment="1">
      <alignment horizontal="right" vertical="center"/>
    </xf>
    <xf numFmtId="0" fontId="13" fillId="0" borderId="45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176" fontId="12" fillId="0" borderId="7" xfId="1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distributed" vertical="center"/>
    </xf>
    <xf numFmtId="0" fontId="5" fillId="0" borderId="45" xfId="0" applyFont="1" applyBorder="1" applyAlignment="1">
      <alignment vertical="center"/>
    </xf>
    <xf numFmtId="0" fontId="11" fillId="0" borderId="28" xfId="0" applyFont="1" applyBorder="1" applyAlignment="1">
      <alignment horizontal="distributed" vertical="center" wrapText="1"/>
    </xf>
    <xf numFmtId="0" fontId="11" fillId="0" borderId="38" xfId="0" applyFont="1" applyBorder="1" applyAlignment="1">
      <alignment horizontal="distributed" vertical="center" wrapText="1"/>
    </xf>
    <xf numFmtId="176" fontId="12" fillId="0" borderId="30" xfId="1" applyNumberFormat="1" applyFont="1" applyBorder="1" applyAlignment="1">
      <alignment horizontal="right" vertical="center"/>
    </xf>
    <xf numFmtId="176" fontId="10" fillId="0" borderId="15" xfId="1" applyNumberFormat="1" applyFont="1" applyBorder="1" applyAlignment="1">
      <alignment horizontal="right" vertical="center"/>
    </xf>
    <xf numFmtId="176" fontId="10" fillId="0" borderId="33" xfId="1" applyNumberFormat="1" applyFont="1" applyBorder="1" applyAlignment="1">
      <alignment horizontal="right" vertical="center"/>
    </xf>
    <xf numFmtId="176" fontId="11" fillId="0" borderId="0" xfId="1" applyNumberFormat="1" applyFont="1" applyAlignment="1">
      <alignment horizontal="right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distributed" vertical="center" wrapText="1"/>
    </xf>
    <xf numFmtId="176" fontId="10" fillId="0" borderId="47" xfId="1" applyNumberFormat="1" applyFont="1" applyBorder="1" applyAlignment="1">
      <alignment horizontal="right" vertical="center"/>
    </xf>
    <xf numFmtId="0" fontId="13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176" fontId="11" fillId="0" borderId="6" xfId="1" applyNumberFormat="1" applyFont="1" applyBorder="1" applyAlignment="1">
      <alignment horizontal="right" vertical="center" wrapText="1"/>
    </xf>
    <xf numFmtId="176" fontId="12" fillId="0" borderId="29" xfId="1" applyNumberFormat="1" applyFont="1" applyBorder="1" applyAlignment="1">
      <alignment vertical="center"/>
    </xf>
    <xf numFmtId="0" fontId="12" fillId="0" borderId="26" xfId="0" applyFont="1" applyBorder="1" applyAlignment="1">
      <alignment horizontal="distributed" vertical="center" wrapText="1"/>
    </xf>
    <xf numFmtId="0" fontId="11" fillId="0" borderId="6" xfId="0" applyFont="1" applyBorder="1" applyAlignment="1">
      <alignment horizontal="center" vertical="center" wrapText="1"/>
    </xf>
    <xf numFmtId="176" fontId="12" fillId="0" borderId="6" xfId="1" applyNumberFormat="1" applyFont="1" applyBorder="1" applyAlignment="1">
      <alignment horizontal="right" vertical="center"/>
    </xf>
    <xf numFmtId="0" fontId="9" fillId="0" borderId="48" xfId="0" applyFont="1" applyBorder="1" applyAlignment="1">
      <alignment horizontal="center" vertical="center" wrapText="1"/>
    </xf>
    <xf numFmtId="176" fontId="12" fillId="0" borderId="41" xfId="1" applyNumberFormat="1" applyFont="1" applyBorder="1" applyAlignment="1">
      <alignment horizontal="right" vertical="center"/>
    </xf>
    <xf numFmtId="176" fontId="11" fillId="0" borderId="41" xfId="1" applyNumberFormat="1" applyFont="1" applyBorder="1" applyAlignment="1">
      <alignment horizontal="right" vertical="center"/>
    </xf>
    <xf numFmtId="176" fontId="12" fillId="0" borderId="40" xfId="1" applyNumberFormat="1" applyFont="1" applyBorder="1" applyAlignment="1">
      <alignment horizontal="right" vertical="center"/>
    </xf>
    <xf numFmtId="176" fontId="11" fillId="0" borderId="49" xfId="1" applyNumberFormat="1" applyFont="1" applyBorder="1" applyAlignment="1">
      <alignment horizontal="right" vertical="center"/>
    </xf>
    <xf numFmtId="176" fontId="12" fillId="0" borderId="50" xfId="1" applyNumberFormat="1" applyFont="1" applyBorder="1" applyAlignment="1">
      <alignment horizontal="right" vertical="center"/>
    </xf>
    <xf numFmtId="176" fontId="12" fillId="0" borderId="42" xfId="1" applyNumberFormat="1" applyFont="1" applyBorder="1" applyAlignment="1">
      <alignment horizontal="right" vertical="center"/>
    </xf>
    <xf numFmtId="176" fontId="12" fillId="0" borderId="51" xfId="1" applyNumberFormat="1" applyFont="1" applyBorder="1" applyAlignment="1">
      <alignment horizontal="right" vertical="center"/>
    </xf>
    <xf numFmtId="176" fontId="12" fillId="0" borderId="49" xfId="1" applyNumberFormat="1" applyFont="1" applyBorder="1" applyAlignment="1">
      <alignment horizontal="right" vertical="center"/>
    </xf>
    <xf numFmtId="176" fontId="12" fillId="0" borderId="52" xfId="1" applyNumberFormat="1" applyFont="1" applyBorder="1" applyAlignment="1">
      <alignment horizontal="right" vertical="center"/>
    </xf>
    <xf numFmtId="176" fontId="10" fillId="0" borderId="50" xfId="1" applyNumberFormat="1" applyFont="1" applyBorder="1" applyAlignment="1">
      <alignment horizontal="right" vertical="center"/>
    </xf>
    <xf numFmtId="176" fontId="10" fillId="0" borderId="49" xfId="1" applyNumberFormat="1" applyFont="1" applyBorder="1" applyAlignment="1">
      <alignment horizontal="right" vertical="center"/>
    </xf>
    <xf numFmtId="176" fontId="12" fillId="0" borderId="48" xfId="1" applyNumberFormat="1" applyFont="1" applyBorder="1" applyAlignment="1">
      <alignment horizontal="right" vertical="center"/>
    </xf>
    <xf numFmtId="176" fontId="11" fillId="0" borderId="52" xfId="1" applyNumberFormat="1" applyFont="1" applyBorder="1" applyAlignment="1">
      <alignment horizontal="right" vertical="center"/>
    </xf>
    <xf numFmtId="176" fontId="10" fillId="0" borderId="51" xfId="1" applyNumberFormat="1" applyFont="1" applyBorder="1" applyAlignment="1">
      <alignment horizontal="right" vertical="center"/>
    </xf>
    <xf numFmtId="38" fontId="11" fillId="0" borderId="50" xfId="1" applyFont="1" applyBorder="1" applyAlignment="1">
      <alignment horizontal="right" vertical="center" wrapText="1"/>
    </xf>
    <xf numFmtId="176" fontId="11" fillId="0" borderId="42" xfId="1" applyNumberFormat="1" applyFont="1" applyBorder="1" applyAlignment="1">
      <alignment horizontal="right" vertical="center"/>
    </xf>
    <xf numFmtId="176" fontId="10" fillId="0" borderId="40" xfId="1" applyNumberFormat="1" applyFont="1" applyBorder="1" applyAlignment="1">
      <alignment horizontal="right" vertical="center"/>
    </xf>
    <xf numFmtId="176" fontId="12" fillId="0" borderId="49" xfId="1" applyNumberFormat="1" applyFont="1" applyBorder="1" applyAlignment="1">
      <alignment vertical="center"/>
    </xf>
    <xf numFmtId="176" fontId="10" fillId="0" borderId="50" xfId="1" applyNumberFormat="1" applyFont="1" applyBorder="1" applyAlignment="1">
      <alignment vertical="center"/>
    </xf>
    <xf numFmtId="176" fontId="10" fillId="0" borderId="53" xfId="1" applyNumberFormat="1" applyFont="1" applyBorder="1" applyAlignment="1">
      <alignment vertical="center"/>
    </xf>
    <xf numFmtId="176" fontId="11" fillId="0" borderId="47" xfId="1" applyNumberFormat="1" applyFont="1" applyBorder="1" applyAlignment="1">
      <alignment horizontal="right" vertical="center"/>
    </xf>
    <xf numFmtId="176" fontId="11" fillId="0" borderId="18" xfId="1" applyNumberFormat="1" applyFont="1" applyBorder="1" applyAlignment="1">
      <alignment horizontal="right" vertical="center"/>
    </xf>
    <xf numFmtId="176" fontId="12" fillId="0" borderId="47" xfId="1" applyNumberFormat="1" applyFont="1" applyBorder="1" applyAlignment="1">
      <alignment vertical="center"/>
    </xf>
    <xf numFmtId="176" fontId="10" fillId="0" borderId="48" xfId="1" applyNumberFormat="1" applyFont="1" applyBorder="1" applyAlignment="1">
      <alignment horizontal="right" vertical="center"/>
    </xf>
    <xf numFmtId="38" fontId="8" fillId="0" borderId="0" xfId="1" applyFont="1" applyAlignment="1"/>
    <xf numFmtId="0" fontId="12" fillId="0" borderId="0" xfId="0" applyFont="1" applyAlignment="1">
      <alignment horizontal="distributed" vertical="center" wrapText="1"/>
    </xf>
    <xf numFmtId="0" fontId="12" fillId="0" borderId="6" xfId="0" applyFont="1" applyBorder="1" applyAlignment="1">
      <alignment horizontal="center" vertical="center" wrapText="1"/>
    </xf>
    <xf numFmtId="176" fontId="10" fillId="0" borderId="29" xfId="1" applyNumberFormat="1" applyFont="1" applyBorder="1" applyAlignment="1">
      <alignment horizontal="right" vertical="center"/>
    </xf>
    <xf numFmtId="176" fontId="10" fillId="0" borderId="42" xfId="1" applyNumberFormat="1" applyFont="1" applyBorder="1" applyAlignment="1">
      <alignment horizontal="right" vertical="center"/>
    </xf>
    <xf numFmtId="176" fontId="12" fillId="0" borderId="31" xfId="1" applyNumberFormat="1" applyFont="1" applyBorder="1" applyAlignment="1">
      <alignment horizontal="right" vertical="center"/>
    </xf>
    <xf numFmtId="0" fontId="12" fillId="0" borderId="18" xfId="0" applyFont="1" applyBorder="1" applyAlignment="1">
      <alignment horizontal="distributed" vertical="center" wrapText="1"/>
    </xf>
    <xf numFmtId="0" fontId="8" fillId="0" borderId="6" xfId="0" applyFont="1" applyBorder="1"/>
    <xf numFmtId="176" fontId="12" fillId="0" borderId="53" xfId="1" applyNumberFormat="1" applyFont="1" applyBorder="1" applyAlignment="1">
      <alignment horizontal="right" vertical="center"/>
    </xf>
    <xf numFmtId="38" fontId="11" fillId="0" borderId="53" xfId="1" applyFont="1" applyBorder="1" applyAlignment="1">
      <alignment horizontal="right" vertical="center" wrapText="1"/>
    </xf>
    <xf numFmtId="0" fontId="12" fillId="0" borderId="4" xfId="0" applyFont="1" applyBorder="1" applyAlignment="1">
      <alignment horizontal="distributed" vertical="center" wrapText="1"/>
    </xf>
    <xf numFmtId="176" fontId="12" fillId="0" borderId="54" xfId="1" applyNumberFormat="1" applyFont="1" applyBorder="1" applyAlignment="1">
      <alignment horizontal="right" vertical="center"/>
    </xf>
    <xf numFmtId="176" fontId="10" fillId="0" borderId="4" xfId="1" applyNumberFormat="1" applyFont="1" applyBorder="1" applyAlignment="1">
      <alignment horizontal="right" vertical="center"/>
    </xf>
    <xf numFmtId="176" fontId="10" fillId="0" borderId="53" xfId="1" applyNumberFormat="1" applyFont="1" applyBorder="1" applyAlignment="1">
      <alignment horizontal="right" vertical="center"/>
    </xf>
    <xf numFmtId="176" fontId="11" fillId="0" borderId="0" xfId="1" applyNumberFormat="1" applyFont="1" applyBorder="1" applyAlignment="1">
      <alignment horizontal="right" vertical="center"/>
    </xf>
    <xf numFmtId="0" fontId="8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38" fontId="8" fillId="2" borderId="10" xfId="1" applyFont="1" applyFill="1" applyBorder="1" applyAlignment="1">
      <alignment horizontal="center" vertical="center"/>
    </xf>
    <xf numFmtId="38" fontId="8" fillId="2" borderId="50" xfId="1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10" fillId="2" borderId="10" xfId="0" applyFont="1" applyFill="1" applyBorder="1" applyAlignment="1">
      <alignment horizontal="center" vertical="center" wrapText="1"/>
    </xf>
    <xf numFmtId="176" fontId="10" fillId="2" borderId="10" xfId="1" applyNumberFormat="1" applyFont="1" applyFill="1" applyBorder="1" applyAlignment="1">
      <alignment horizontal="right" vertical="center"/>
    </xf>
    <xf numFmtId="176" fontId="10" fillId="2" borderId="50" xfId="1" applyNumberFormat="1" applyFont="1" applyFill="1" applyBorder="1" applyAlignment="1">
      <alignment horizontal="right" vertical="center"/>
    </xf>
    <xf numFmtId="176" fontId="10" fillId="2" borderId="1" xfId="1" applyNumberFormat="1" applyFont="1" applyFill="1" applyBorder="1" applyAlignment="1">
      <alignment horizontal="right" vertical="center"/>
    </xf>
    <xf numFmtId="176" fontId="10" fillId="0" borderId="6" xfId="1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center" vertical="center" wrapText="1"/>
    </xf>
    <xf numFmtId="176" fontId="10" fillId="0" borderId="18" xfId="1" applyNumberFormat="1" applyFont="1" applyBorder="1" applyAlignment="1">
      <alignment horizontal="right" vertical="center"/>
    </xf>
    <xf numFmtId="176" fontId="10" fillId="0" borderId="19" xfId="1" applyNumberFormat="1" applyFont="1" applyBorder="1" applyAlignment="1">
      <alignment horizontal="right" vertical="center"/>
    </xf>
    <xf numFmtId="176" fontId="10" fillId="0" borderId="41" xfId="1" applyNumberFormat="1" applyFont="1" applyBorder="1" applyAlignment="1">
      <alignment horizontal="right" vertical="center"/>
    </xf>
    <xf numFmtId="176" fontId="10" fillId="0" borderId="22" xfId="1" applyNumberFormat="1" applyFont="1" applyBorder="1" applyAlignment="1">
      <alignment horizontal="right" vertical="center"/>
    </xf>
    <xf numFmtId="176" fontId="10" fillId="0" borderId="19" xfId="1" applyNumberFormat="1" applyFont="1" applyBorder="1" applyAlignment="1">
      <alignment vertical="center"/>
    </xf>
    <xf numFmtId="0" fontId="5" fillId="0" borderId="17" xfId="0" applyFont="1" applyBorder="1" applyAlignment="1">
      <alignment horizontal="distributed" vertical="center"/>
    </xf>
    <xf numFmtId="176" fontId="11" fillId="0" borderId="39" xfId="1" applyNumberFormat="1" applyFont="1" applyBorder="1" applyAlignment="1">
      <alignment horizontal="right" vertical="center"/>
    </xf>
    <xf numFmtId="176" fontId="11" fillId="0" borderId="37" xfId="1" applyNumberFormat="1" applyFont="1" applyBorder="1" applyAlignment="1">
      <alignment horizontal="right" vertical="center"/>
    </xf>
    <xf numFmtId="176" fontId="12" fillId="0" borderId="39" xfId="1" quotePrefix="1" applyNumberFormat="1" applyFont="1" applyBorder="1" applyAlignment="1">
      <alignment horizontal="right" vertical="center"/>
    </xf>
    <xf numFmtId="176" fontId="12" fillId="0" borderId="37" xfId="1" applyNumberFormat="1" applyFont="1" applyBorder="1" applyAlignment="1">
      <alignment horizontal="right" vertical="center"/>
    </xf>
    <xf numFmtId="176" fontId="12" fillId="0" borderId="37" xfId="1" applyNumberFormat="1" applyFont="1" applyBorder="1" applyAlignment="1">
      <alignment vertical="center"/>
    </xf>
    <xf numFmtId="176" fontId="10" fillId="0" borderId="37" xfId="1" applyNumberFormat="1" applyFont="1" applyBorder="1" applyAlignment="1">
      <alignment horizontal="right" vertical="center"/>
    </xf>
    <xf numFmtId="176" fontId="10" fillId="0" borderId="39" xfId="1" applyNumberFormat="1" applyFont="1" applyBorder="1" applyAlignment="1">
      <alignment horizontal="right" vertical="center"/>
    </xf>
    <xf numFmtId="176" fontId="12" fillId="0" borderId="11" xfId="1" applyNumberFormat="1" applyFont="1" applyBorder="1" applyAlignment="1">
      <alignment horizontal="right" vertical="center"/>
    </xf>
    <xf numFmtId="176" fontId="10" fillId="0" borderId="7" xfId="1" applyNumberFormat="1" applyFont="1" applyBorder="1" applyAlignment="1">
      <alignment horizontal="right" vertical="center"/>
    </xf>
    <xf numFmtId="176" fontId="11" fillId="3" borderId="22" xfId="1" applyNumberFormat="1" applyFont="1" applyFill="1" applyBorder="1" applyAlignment="1">
      <alignment horizontal="right" vertical="center"/>
    </xf>
    <xf numFmtId="176" fontId="11" fillId="3" borderId="16" xfId="1" applyNumberFormat="1" applyFont="1" applyFill="1" applyBorder="1" applyAlignment="1">
      <alignment horizontal="right" vertical="center"/>
    </xf>
    <xf numFmtId="176" fontId="11" fillId="3" borderId="18" xfId="1" applyNumberFormat="1" applyFont="1" applyFill="1" applyBorder="1" applyAlignment="1">
      <alignment horizontal="right" vertical="center"/>
    </xf>
    <xf numFmtId="38" fontId="8" fillId="2" borderId="3" xfId="1" applyFont="1" applyFill="1" applyBorder="1" applyAlignment="1">
      <alignment horizontal="center" vertical="center"/>
    </xf>
    <xf numFmtId="176" fontId="10" fillId="2" borderId="3" xfId="1" applyNumberFormat="1" applyFont="1" applyFill="1" applyBorder="1" applyAlignment="1">
      <alignment horizontal="right" vertical="center"/>
    </xf>
    <xf numFmtId="38" fontId="8" fillId="2" borderId="1" xfId="1" applyFont="1" applyFill="1" applyBorder="1" applyAlignment="1">
      <alignment horizontal="center" vertical="center"/>
    </xf>
    <xf numFmtId="176" fontId="11" fillId="3" borderId="20" xfId="1" applyNumberFormat="1" applyFont="1" applyFill="1" applyBorder="1" applyAlignment="1">
      <alignment horizontal="right" vertical="center"/>
    </xf>
    <xf numFmtId="176" fontId="11" fillId="3" borderId="24" xfId="1" applyNumberFormat="1" applyFont="1" applyFill="1" applyBorder="1" applyAlignment="1">
      <alignment horizontal="right" vertical="center"/>
    </xf>
    <xf numFmtId="176" fontId="11" fillId="3" borderId="37" xfId="1" applyNumberFormat="1" applyFont="1" applyFill="1" applyBorder="1" applyAlignment="1">
      <alignment horizontal="right" vertical="center"/>
    </xf>
    <xf numFmtId="176" fontId="11" fillId="3" borderId="49" xfId="1" applyNumberFormat="1" applyFont="1" applyFill="1" applyBorder="1" applyAlignment="1">
      <alignment horizontal="right" vertical="center"/>
    </xf>
    <xf numFmtId="176" fontId="12" fillId="0" borderId="55" xfId="1" applyNumberFormat="1" applyFont="1" applyBorder="1" applyAlignment="1">
      <alignment horizontal="right" vertical="center"/>
    </xf>
    <xf numFmtId="0" fontId="13" fillId="0" borderId="25" xfId="0" applyFont="1" applyBorder="1" applyAlignment="1">
      <alignment horizontal="distributed" vertical="center"/>
    </xf>
    <xf numFmtId="176" fontId="12" fillId="0" borderId="31" xfId="1" quotePrefix="1" applyNumberFormat="1" applyFont="1" applyBorder="1" applyAlignment="1">
      <alignment horizontal="right" vertical="center"/>
    </xf>
    <xf numFmtId="0" fontId="12" fillId="0" borderId="3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6" fontId="12" fillId="0" borderId="56" xfId="1" applyNumberFormat="1" applyFont="1" applyBorder="1" applyAlignment="1">
      <alignment horizontal="right" vertical="center"/>
    </xf>
    <xf numFmtId="0" fontId="11" fillId="0" borderId="38" xfId="0" applyFont="1" applyBorder="1" applyAlignment="1">
      <alignment horizontal="center" vertical="center" wrapText="1"/>
    </xf>
    <xf numFmtId="0" fontId="11" fillId="0" borderId="0" xfId="0" applyFont="1" applyAlignment="1">
      <alignment horizontal="distributed" vertical="center" wrapText="1"/>
    </xf>
    <xf numFmtId="176" fontId="11" fillId="0" borderId="6" xfId="1" applyNumberFormat="1" applyFont="1" applyBorder="1" applyAlignment="1">
      <alignment horizontal="right" vertical="center"/>
    </xf>
    <xf numFmtId="176" fontId="11" fillId="0" borderId="4" xfId="1" applyNumberFormat="1" applyFont="1" applyBorder="1" applyAlignment="1">
      <alignment horizontal="right" vertical="center"/>
    </xf>
    <xf numFmtId="176" fontId="11" fillId="0" borderId="53" xfId="1" applyNumberFormat="1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176" fontId="12" fillId="0" borderId="0" xfId="1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38" fontId="8" fillId="0" borderId="43" xfId="1" applyFont="1" applyBorder="1" applyAlignment="1">
      <alignment horizontal="right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38" fontId="8" fillId="0" borderId="0" xfId="1" applyFont="1" applyAlignment="1">
      <alignment horizontal="right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right" vertical="center"/>
    </xf>
    <xf numFmtId="0" fontId="9" fillId="0" borderId="3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distributed" vertical="center"/>
    </xf>
    <xf numFmtId="0" fontId="10" fillId="0" borderId="25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4" fillId="0" borderId="7" xfId="0" applyFont="1" applyBorder="1" applyAlignment="1">
      <alignment horizontal="center" vertical="center"/>
    </xf>
    <xf numFmtId="0" fontId="0" fillId="0" borderId="21" xfId="0" applyBorder="1" applyAlignment="1">
      <alignment horizontal="distributed" vertical="center"/>
    </xf>
    <xf numFmtId="0" fontId="14" fillId="0" borderId="7" xfId="0" applyFont="1" applyBorder="1" applyAlignment="1">
      <alignment horizontal="center" vertical="center" wrapText="1"/>
    </xf>
    <xf numFmtId="38" fontId="8" fillId="0" borderId="36" xfId="1" applyFont="1" applyBorder="1" applyAlignment="1">
      <alignment horizontal="right" vertical="center"/>
    </xf>
    <xf numFmtId="0" fontId="15" fillId="0" borderId="24" xfId="0" applyFont="1" applyBorder="1" applyAlignment="1">
      <alignment vertical="center" shrinkToFit="1"/>
    </xf>
    <xf numFmtId="0" fontId="15" fillId="0" borderId="25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95"/>
  <sheetViews>
    <sheetView tabSelected="1" zoomScaleNormal="100" workbookViewId="0">
      <selection sqref="A1:L1"/>
    </sheetView>
  </sheetViews>
  <sheetFormatPr defaultRowHeight="13.5" x14ac:dyDescent="0.15"/>
  <cols>
    <col min="1" max="1" width="16.625" style="4" customWidth="1"/>
    <col min="2" max="2" width="0.875" style="4" customWidth="1"/>
    <col min="3" max="3" width="15.625" style="1" customWidth="1"/>
    <col min="4" max="4" width="0.875" style="1" customWidth="1"/>
    <col min="5" max="5" width="4.125" style="7" customWidth="1"/>
    <col min="6" max="12" width="10.625" customWidth="1"/>
  </cols>
  <sheetData>
    <row r="1" spans="1:12" s="1" customFormat="1" ht="16.5" customHeight="1" x14ac:dyDescent="0.2">
      <c r="A1" s="321" t="s">
        <v>295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</row>
    <row r="2" spans="1:12" s="1" customFormat="1" ht="13.5" customHeight="1" x14ac:dyDescent="0.15">
      <c r="A2" s="4" t="s">
        <v>14</v>
      </c>
      <c r="E2" s="5"/>
      <c r="J2" s="320" t="s">
        <v>296</v>
      </c>
      <c r="K2" s="320"/>
      <c r="L2" s="320"/>
    </row>
    <row r="3" spans="1:12" s="1" customFormat="1" ht="13.5" customHeight="1" x14ac:dyDescent="0.15">
      <c r="A3" s="4" t="s">
        <v>0</v>
      </c>
      <c r="B3" s="4"/>
      <c r="E3" s="5"/>
      <c r="J3" s="322" t="s">
        <v>15</v>
      </c>
      <c r="K3" s="322"/>
      <c r="L3" s="322"/>
    </row>
    <row r="4" spans="1:12" s="1" customFormat="1" ht="13.5" customHeight="1" x14ac:dyDescent="0.15">
      <c r="A4" s="147" t="s">
        <v>16</v>
      </c>
      <c r="B4" s="144"/>
      <c r="C4" s="316" t="s">
        <v>101</v>
      </c>
      <c r="D4" s="12"/>
      <c r="E4" s="307" t="s">
        <v>83</v>
      </c>
      <c r="F4" s="309" t="s">
        <v>298</v>
      </c>
      <c r="G4" s="310"/>
      <c r="H4" s="311" t="s">
        <v>299</v>
      </c>
      <c r="I4" s="312"/>
      <c r="J4" s="313" t="s">
        <v>276</v>
      </c>
      <c r="K4" s="313"/>
      <c r="L4" s="314"/>
    </row>
    <row r="5" spans="1:12" s="1" customFormat="1" ht="13.5" customHeight="1" x14ac:dyDescent="0.15">
      <c r="A5" s="148" t="s">
        <v>80</v>
      </c>
      <c r="B5" s="149"/>
      <c r="C5" s="317"/>
      <c r="D5" s="150"/>
      <c r="E5" s="323"/>
      <c r="F5" s="25" t="s">
        <v>81</v>
      </c>
      <c r="G5" s="25" t="s">
        <v>82</v>
      </c>
      <c r="H5" s="295" t="s">
        <v>81</v>
      </c>
      <c r="I5" s="215" t="s">
        <v>82</v>
      </c>
      <c r="J5" s="295" t="s">
        <v>300</v>
      </c>
      <c r="K5" s="295" t="s">
        <v>301</v>
      </c>
      <c r="L5" s="25" t="s">
        <v>264</v>
      </c>
    </row>
    <row r="6" spans="1:12" ht="13.5" customHeight="1" x14ac:dyDescent="0.15">
      <c r="A6" s="18" t="s">
        <v>17</v>
      </c>
      <c r="B6" s="50"/>
      <c r="C6" s="59" t="s">
        <v>114</v>
      </c>
      <c r="D6" s="52"/>
      <c r="E6" s="53" t="s">
        <v>10</v>
      </c>
      <c r="F6" s="89">
        <v>20310</v>
      </c>
      <c r="G6" s="89">
        <v>14753</v>
      </c>
      <c r="H6" s="90">
        <v>41100</v>
      </c>
      <c r="I6" s="216">
        <v>30192</v>
      </c>
      <c r="J6" s="88" t="s">
        <v>153</v>
      </c>
      <c r="K6" s="272" t="s">
        <v>153</v>
      </c>
      <c r="L6" s="87">
        <v>21020</v>
      </c>
    </row>
    <row r="7" spans="1:12" ht="13.5" customHeight="1" x14ac:dyDescent="0.15">
      <c r="A7" s="15" t="s">
        <v>18</v>
      </c>
      <c r="B7" s="50"/>
      <c r="C7" s="51" t="s">
        <v>152</v>
      </c>
      <c r="D7" s="52"/>
      <c r="E7" s="53" t="s">
        <v>10</v>
      </c>
      <c r="F7" s="87">
        <v>52724</v>
      </c>
      <c r="G7" s="87">
        <v>21565</v>
      </c>
      <c r="H7" s="88">
        <v>401911</v>
      </c>
      <c r="I7" s="217">
        <v>159732</v>
      </c>
      <c r="J7" s="90">
        <v>58137</v>
      </c>
      <c r="K7" s="90">
        <v>388820</v>
      </c>
      <c r="L7" s="87">
        <v>522614</v>
      </c>
    </row>
    <row r="8" spans="1:12" ht="13.5" customHeight="1" x14ac:dyDescent="0.15">
      <c r="A8" s="15"/>
      <c r="B8" s="50"/>
      <c r="C8" s="51" t="s">
        <v>151</v>
      </c>
      <c r="D8" s="52"/>
      <c r="E8" s="53" t="s">
        <v>10</v>
      </c>
      <c r="F8" s="87">
        <v>18634</v>
      </c>
      <c r="G8" s="87">
        <v>12683</v>
      </c>
      <c r="H8" s="88">
        <v>126577</v>
      </c>
      <c r="I8" s="217">
        <v>82318</v>
      </c>
      <c r="J8" s="88">
        <v>12307</v>
      </c>
      <c r="K8" s="88">
        <v>88163</v>
      </c>
      <c r="L8" s="87">
        <v>140449</v>
      </c>
    </row>
    <row r="9" spans="1:12" ht="13.5" customHeight="1" x14ac:dyDescent="0.15">
      <c r="A9" s="15"/>
      <c r="B9" s="50"/>
      <c r="C9" s="51" t="s">
        <v>98</v>
      </c>
      <c r="D9" s="52"/>
      <c r="E9" s="53" t="s">
        <v>10</v>
      </c>
      <c r="F9" s="89" t="s">
        <v>153</v>
      </c>
      <c r="G9" s="89" t="s">
        <v>153</v>
      </c>
      <c r="H9" s="90">
        <v>2653</v>
      </c>
      <c r="I9" s="216">
        <v>2005</v>
      </c>
      <c r="J9" s="88" t="s">
        <v>153</v>
      </c>
      <c r="K9" s="272">
        <v>2257</v>
      </c>
      <c r="L9" s="87">
        <v>2981</v>
      </c>
    </row>
    <row r="10" spans="1:12" ht="13.5" customHeight="1" x14ac:dyDescent="0.15">
      <c r="A10" s="15"/>
      <c r="B10" s="50"/>
      <c r="C10" s="51" t="s">
        <v>85</v>
      </c>
      <c r="D10" s="52"/>
      <c r="E10" s="53" t="s">
        <v>10</v>
      </c>
      <c r="F10" s="89" t="s">
        <v>153</v>
      </c>
      <c r="G10" s="89" t="s">
        <v>153</v>
      </c>
      <c r="H10" s="90">
        <v>65667</v>
      </c>
      <c r="I10" s="216">
        <v>43521</v>
      </c>
      <c r="J10" s="88">
        <v>18039</v>
      </c>
      <c r="K10" s="90">
        <v>65598</v>
      </c>
      <c r="L10" s="87">
        <v>101453</v>
      </c>
    </row>
    <row r="11" spans="1:12" ht="13.5" customHeight="1" x14ac:dyDescent="0.15">
      <c r="A11" s="15"/>
      <c r="B11" s="50"/>
      <c r="C11" s="51" t="s">
        <v>86</v>
      </c>
      <c r="D11" s="84"/>
      <c r="E11" s="63" t="s">
        <v>10</v>
      </c>
      <c r="F11" s="89">
        <v>2837</v>
      </c>
      <c r="G11" s="89">
        <v>1549</v>
      </c>
      <c r="H11" s="90">
        <v>21585</v>
      </c>
      <c r="I11" s="216">
        <v>10982</v>
      </c>
      <c r="J11" s="90">
        <v>2307</v>
      </c>
      <c r="K11" s="90">
        <v>25907</v>
      </c>
      <c r="L11" s="87">
        <v>39214</v>
      </c>
    </row>
    <row r="12" spans="1:12" ht="13.5" customHeight="1" x14ac:dyDescent="0.15">
      <c r="A12" s="15"/>
      <c r="B12" s="82"/>
      <c r="C12" s="51" t="s">
        <v>88</v>
      </c>
      <c r="D12" s="62"/>
      <c r="E12" s="63" t="s">
        <v>10</v>
      </c>
      <c r="F12" s="89" t="s">
        <v>153</v>
      </c>
      <c r="G12" s="89" t="s">
        <v>153</v>
      </c>
      <c r="H12" s="90" t="s">
        <v>153</v>
      </c>
      <c r="I12" s="216" t="s">
        <v>153</v>
      </c>
      <c r="J12" s="88" t="s">
        <v>153</v>
      </c>
      <c r="K12" s="272" t="s">
        <v>153</v>
      </c>
      <c r="L12" s="169">
        <v>609</v>
      </c>
    </row>
    <row r="13" spans="1:12" ht="13.5" customHeight="1" x14ac:dyDescent="0.15">
      <c r="A13" s="15"/>
      <c r="B13" s="82"/>
      <c r="C13" s="83" t="s">
        <v>87</v>
      </c>
      <c r="D13" s="84"/>
      <c r="E13" s="63" t="s">
        <v>10</v>
      </c>
      <c r="F13" s="98">
        <v>418</v>
      </c>
      <c r="G13" s="98">
        <v>324</v>
      </c>
      <c r="H13" s="99">
        <v>418</v>
      </c>
      <c r="I13" s="222">
        <v>324</v>
      </c>
      <c r="J13" s="88" t="s">
        <v>153</v>
      </c>
      <c r="K13" s="272" t="s">
        <v>153</v>
      </c>
      <c r="L13" s="272" t="s">
        <v>153</v>
      </c>
    </row>
    <row r="14" spans="1:12" ht="13.5" customHeight="1" x14ac:dyDescent="0.15">
      <c r="A14" s="15"/>
      <c r="B14" s="54"/>
      <c r="C14" s="55" t="s">
        <v>91</v>
      </c>
      <c r="D14" s="56"/>
      <c r="E14" s="57" t="s">
        <v>10</v>
      </c>
      <c r="F14" s="91" t="s">
        <v>153</v>
      </c>
      <c r="G14" s="91" t="s">
        <v>153</v>
      </c>
      <c r="H14" s="92">
        <v>4980</v>
      </c>
      <c r="I14" s="218">
        <v>2542</v>
      </c>
      <c r="J14" s="92" t="s">
        <v>153</v>
      </c>
      <c r="K14" s="92">
        <v>10875</v>
      </c>
      <c r="L14" s="93">
        <v>14990</v>
      </c>
    </row>
    <row r="15" spans="1:12" ht="13.5" customHeight="1" x14ac:dyDescent="0.15">
      <c r="A15" s="142"/>
      <c r="B15" s="151"/>
      <c r="C15" s="80" t="s">
        <v>84</v>
      </c>
      <c r="D15" s="81"/>
      <c r="E15" s="135" t="s">
        <v>10</v>
      </c>
      <c r="F15" s="164">
        <f t="shared" ref="F15:K15" si="0">SUM(F6:F14)</f>
        <v>94923</v>
      </c>
      <c r="G15" s="164">
        <f t="shared" si="0"/>
        <v>50874</v>
      </c>
      <c r="H15" s="273">
        <f t="shared" ref="H15:I15" si="1">SUM(H6:H14)</f>
        <v>664891</v>
      </c>
      <c r="I15" s="219">
        <f t="shared" si="1"/>
        <v>331616</v>
      </c>
      <c r="J15" s="236">
        <f t="shared" si="0"/>
        <v>90790</v>
      </c>
      <c r="K15" s="273">
        <f t="shared" si="0"/>
        <v>581620</v>
      </c>
      <c r="L15" s="141">
        <f>SUM(L6:L14)</f>
        <v>843330</v>
      </c>
    </row>
    <row r="16" spans="1:12" ht="13.5" customHeight="1" x14ac:dyDescent="0.15">
      <c r="A16" s="16" t="s">
        <v>19</v>
      </c>
      <c r="B16" s="35"/>
      <c r="C16" s="28"/>
      <c r="D16" s="36"/>
      <c r="E16" s="37"/>
      <c r="F16" s="94"/>
      <c r="G16" s="94"/>
      <c r="H16" s="95"/>
      <c r="I16" s="220"/>
      <c r="J16" s="95"/>
      <c r="K16" s="95"/>
      <c r="L16" s="94"/>
    </row>
    <row r="17" spans="1:12" ht="13.5" customHeight="1" x14ac:dyDescent="0.15">
      <c r="A17" s="15" t="s">
        <v>136</v>
      </c>
      <c r="B17" s="17"/>
      <c r="C17" s="29"/>
      <c r="D17" s="250"/>
      <c r="E17" s="242"/>
      <c r="F17" s="214"/>
      <c r="G17" s="214"/>
      <c r="H17" s="152"/>
      <c r="I17" s="248"/>
      <c r="J17" s="251"/>
      <c r="K17" s="152"/>
      <c r="L17" s="214"/>
    </row>
    <row r="18" spans="1:12" ht="13.5" customHeight="1" x14ac:dyDescent="0.15">
      <c r="A18" s="15"/>
      <c r="B18" s="58"/>
      <c r="C18" s="59" t="s">
        <v>95</v>
      </c>
      <c r="D18" s="60"/>
      <c r="E18" s="61" t="s">
        <v>10</v>
      </c>
      <c r="F18" s="96">
        <v>869</v>
      </c>
      <c r="G18" s="96">
        <v>1399</v>
      </c>
      <c r="H18" s="97">
        <v>25236</v>
      </c>
      <c r="I18" s="221">
        <v>48740</v>
      </c>
      <c r="J18" s="97">
        <v>1476</v>
      </c>
      <c r="K18" s="97">
        <v>32597</v>
      </c>
      <c r="L18" s="96">
        <v>50915</v>
      </c>
    </row>
    <row r="19" spans="1:12" ht="13.5" customHeight="1" x14ac:dyDescent="0.15">
      <c r="A19" s="15"/>
      <c r="B19" s="50"/>
      <c r="C19" s="59" t="s">
        <v>114</v>
      </c>
      <c r="D19" s="62"/>
      <c r="E19" s="63" t="s">
        <v>10</v>
      </c>
      <c r="F19" s="89">
        <v>1837</v>
      </c>
      <c r="G19" s="89">
        <v>14693</v>
      </c>
      <c r="H19" s="90">
        <v>37557</v>
      </c>
      <c r="I19" s="216">
        <v>249308</v>
      </c>
      <c r="J19" s="90">
        <v>9205</v>
      </c>
      <c r="K19" s="90">
        <v>45725</v>
      </c>
      <c r="L19" s="89">
        <v>84280</v>
      </c>
    </row>
    <row r="20" spans="1:12" ht="13.5" customHeight="1" x14ac:dyDescent="0.15">
      <c r="A20" s="15"/>
      <c r="B20" s="50"/>
      <c r="C20" s="51" t="s">
        <v>102</v>
      </c>
      <c r="D20" s="62"/>
      <c r="E20" s="63" t="s">
        <v>10</v>
      </c>
      <c r="F20" s="89">
        <v>30672</v>
      </c>
      <c r="G20" s="89">
        <v>16402</v>
      </c>
      <c r="H20" s="90">
        <v>186929</v>
      </c>
      <c r="I20" s="216">
        <v>171054</v>
      </c>
      <c r="J20" s="90">
        <v>47722</v>
      </c>
      <c r="K20" s="90">
        <v>350340</v>
      </c>
      <c r="L20" s="89">
        <v>490874</v>
      </c>
    </row>
    <row r="21" spans="1:12" ht="13.5" customHeight="1" x14ac:dyDescent="0.15">
      <c r="A21" s="15"/>
      <c r="B21" s="50"/>
      <c r="C21" s="51" t="s">
        <v>97</v>
      </c>
      <c r="D21" s="62"/>
      <c r="E21" s="63" t="s">
        <v>10</v>
      </c>
      <c r="F21" s="89">
        <v>15321</v>
      </c>
      <c r="G21" s="89">
        <v>15957</v>
      </c>
      <c r="H21" s="90">
        <v>122279</v>
      </c>
      <c r="I21" s="216">
        <v>118545</v>
      </c>
      <c r="J21" s="100">
        <v>10966</v>
      </c>
      <c r="K21" s="100">
        <v>119323</v>
      </c>
      <c r="L21" s="89">
        <v>182317</v>
      </c>
    </row>
    <row r="22" spans="1:12" ht="13.5" customHeight="1" x14ac:dyDescent="0.15">
      <c r="A22" s="15"/>
      <c r="B22" s="82"/>
      <c r="C22" s="51" t="s">
        <v>103</v>
      </c>
      <c r="D22" s="84"/>
      <c r="E22" s="63" t="s">
        <v>10</v>
      </c>
      <c r="F22" s="89">
        <v>3000</v>
      </c>
      <c r="G22" s="89">
        <v>1596</v>
      </c>
      <c r="H22" s="90">
        <v>63312</v>
      </c>
      <c r="I22" s="216">
        <v>59472</v>
      </c>
      <c r="J22" s="100">
        <v>13103</v>
      </c>
      <c r="K22" s="274">
        <v>55591</v>
      </c>
      <c r="L22" s="98">
        <v>76933</v>
      </c>
    </row>
    <row r="23" spans="1:12" ht="13.5" customHeight="1" x14ac:dyDescent="0.15">
      <c r="A23" s="15"/>
      <c r="B23" s="50"/>
      <c r="C23" s="51" t="s">
        <v>98</v>
      </c>
      <c r="D23" s="62"/>
      <c r="E23" s="63" t="s">
        <v>249</v>
      </c>
      <c r="F23" s="89">
        <v>14734</v>
      </c>
      <c r="G23" s="89">
        <v>21816</v>
      </c>
      <c r="H23" s="90">
        <v>109587</v>
      </c>
      <c r="I23" s="216">
        <v>141170</v>
      </c>
      <c r="J23" s="90">
        <v>7020</v>
      </c>
      <c r="K23" s="90">
        <v>83281</v>
      </c>
      <c r="L23" s="89">
        <v>130584</v>
      </c>
    </row>
    <row r="24" spans="1:12" ht="13.5" customHeight="1" x14ac:dyDescent="0.15">
      <c r="A24" s="15"/>
      <c r="B24" s="50"/>
      <c r="C24" s="51" t="s">
        <v>85</v>
      </c>
      <c r="D24" s="62"/>
      <c r="E24" s="63" t="s">
        <v>10</v>
      </c>
      <c r="F24" s="98">
        <v>1895</v>
      </c>
      <c r="G24" s="98">
        <v>2035</v>
      </c>
      <c r="H24" s="99">
        <v>31936</v>
      </c>
      <c r="I24" s="222">
        <v>21417</v>
      </c>
      <c r="J24" s="90">
        <v>5147</v>
      </c>
      <c r="K24" s="90">
        <v>21376</v>
      </c>
      <c r="L24" s="89">
        <v>37865</v>
      </c>
    </row>
    <row r="25" spans="1:12" ht="13.5" customHeight="1" x14ac:dyDescent="0.15">
      <c r="A25" s="15"/>
      <c r="B25" s="50"/>
      <c r="C25" s="51" t="s">
        <v>86</v>
      </c>
      <c r="D25" s="62"/>
      <c r="E25" s="63" t="s">
        <v>10</v>
      </c>
      <c r="F25" s="89">
        <v>317</v>
      </c>
      <c r="G25" s="89">
        <v>659</v>
      </c>
      <c r="H25" s="90">
        <v>3393</v>
      </c>
      <c r="I25" s="216">
        <v>3971</v>
      </c>
      <c r="J25" s="88" t="s">
        <v>11</v>
      </c>
      <c r="K25" s="100">
        <v>2553</v>
      </c>
      <c r="L25" s="89">
        <v>3270</v>
      </c>
    </row>
    <row r="26" spans="1:12" ht="13.5" customHeight="1" x14ac:dyDescent="0.15">
      <c r="A26" s="15"/>
      <c r="B26" s="50"/>
      <c r="C26" s="51" t="s">
        <v>110</v>
      </c>
      <c r="D26" s="62"/>
      <c r="E26" s="63" t="s">
        <v>10</v>
      </c>
      <c r="F26" s="89">
        <v>23180</v>
      </c>
      <c r="G26" s="89">
        <v>11659</v>
      </c>
      <c r="H26" s="90">
        <v>79205</v>
      </c>
      <c r="I26" s="216">
        <v>33917</v>
      </c>
      <c r="J26" s="88" t="s">
        <v>11</v>
      </c>
      <c r="K26" s="90">
        <v>29331</v>
      </c>
      <c r="L26" s="89">
        <v>50069</v>
      </c>
    </row>
    <row r="27" spans="1:12" ht="13.5" customHeight="1" x14ac:dyDescent="0.15">
      <c r="A27" s="15" t="s">
        <v>113</v>
      </c>
      <c r="B27" s="50"/>
      <c r="C27" s="51" t="s">
        <v>239</v>
      </c>
      <c r="D27" s="62"/>
      <c r="E27" s="63" t="s">
        <v>10</v>
      </c>
      <c r="F27" s="89">
        <v>73931</v>
      </c>
      <c r="G27" s="89">
        <v>33268</v>
      </c>
      <c r="H27" s="90">
        <v>376912</v>
      </c>
      <c r="I27" s="216">
        <v>146193</v>
      </c>
      <c r="J27" s="90">
        <v>72128</v>
      </c>
      <c r="K27" s="90">
        <v>534474</v>
      </c>
      <c r="L27" s="89">
        <v>823474</v>
      </c>
    </row>
    <row r="28" spans="1:12" ht="13.5" customHeight="1" x14ac:dyDescent="0.15">
      <c r="A28" s="15"/>
      <c r="B28" s="50"/>
      <c r="C28" s="51" t="s">
        <v>265</v>
      </c>
      <c r="D28" s="62"/>
      <c r="E28" s="63" t="s">
        <v>10</v>
      </c>
      <c r="F28" s="89" t="s">
        <v>153</v>
      </c>
      <c r="G28" s="89" t="s">
        <v>153</v>
      </c>
      <c r="H28" s="90">
        <v>58</v>
      </c>
      <c r="I28" s="216">
        <v>612</v>
      </c>
      <c r="J28" s="88" t="s">
        <v>153</v>
      </c>
      <c r="K28" s="272" t="s">
        <v>153</v>
      </c>
      <c r="L28" s="272" t="s">
        <v>153</v>
      </c>
    </row>
    <row r="29" spans="1:12" ht="13.5" customHeight="1" x14ac:dyDescent="0.15">
      <c r="A29" s="15"/>
      <c r="B29" s="50"/>
      <c r="C29" s="51" t="s">
        <v>293</v>
      </c>
      <c r="D29" s="62"/>
      <c r="E29" s="63" t="s">
        <v>10</v>
      </c>
      <c r="F29" s="89" t="s">
        <v>153</v>
      </c>
      <c r="G29" s="89" t="s">
        <v>153</v>
      </c>
      <c r="H29" s="90">
        <v>2327</v>
      </c>
      <c r="I29" s="216">
        <v>1486</v>
      </c>
      <c r="J29" s="88" t="s">
        <v>153</v>
      </c>
      <c r="K29" s="272" t="s">
        <v>153</v>
      </c>
      <c r="L29" s="272" t="s">
        <v>153</v>
      </c>
    </row>
    <row r="30" spans="1:12" ht="13.5" customHeight="1" x14ac:dyDescent="0.15">
      <c r="A30" s="15"/>
      <c r="B30" s="50"/>
      <c r="C30" s="51" t="s">
        <v>291</v>
      </c>
      <c r="D30" s="62"/>
      <c r="E30" s="63" t="s">
        <v>10</v>
      </c>
      <c r="F30" s="89">
        <v>138</v>
      </c>
      <c r="G30" s="89">
        <v>240</v>
      </c>
      <c r="H30" s="90">
        <v>303</v>
      </c>
      <c r="I30" s="216">
        <v>528</v>
      </c>
      <c r="J30" s="88" t="s">
        <v>153</v>
      </c>
      <c r="K30" s="272" t="s">
        <v>153</v>
      </c>
      <c r="L30" s="272" t="s">
        <v>153</v>
      </c>
    </row>
    <row r="31" spans="1:12" ht="13.5" customHeight="1" x14ac:dyDescent="0.15">
      <c r="A31" s="15"/>
      <c r="B31" s="50"/>
      <c r="C31" s="51" t="s">
        <v>163</v>
      </c>
      <c r="D31" s="62"/>
      <c r="E31" s="63" t="s">
        <v>10</v>
      </c>
      <c r="F31" s="89" t="s">
        <v>153</v>
      </c>
      <c r="G31" s="89" t="s">
        <v>153</v>
      </c>
      <c r="H31" s="90">
        <v>22275</v>
      </c>
      <c r="I31" s="216">
        <v>6771</v>
      </c>
      <c r="J31" s="88" t="s">
        <v>153</v>
      </c>
      <c r="K31" s="100">
        <v>7425</v>
      </c>
      <c r="L31" s="89">
        <v>12375</v>
      </c>
    </row>
    <row r="32" spans="1:12" ht="13.5" customHeight="1" x14ac:dyDescent="0.15">
      <c r="A32" s="15"/>
      <c r="B32" s="82"/>
      <c r="C32" s="51" t="s">
        <v>90</v>
      </c>
      <c r="D32" s="84"/>
      <c r="E32" s="63" t="s">
        <v>10</v>
      </c>
      <c r="F32" s="89">
        <v>3258</v>
      </c>
      <c r="G32" s="89">
        <v>1989</v>
      </c>
      <c r="H32" s="90">
        <v>14742</v>
      </c>
      <c r="I32" s="216">
        <v>15765</v>
      </c>
      <c r="J32" s="88" t="s">
        <v>153</v>
      </c>
      <c r="K32" s="272">
        <v>1187</v>
      </c>
      <c r="L32" s="98">
        <v>3040</v>
      </c>
    </row>
    <row r="33" spans="1:12" ht="13.5" customHeight="1" x14ac:dyDescent="0.15">
      <c r="A33" s="15"/>
      <c r="B33" s="50"/>
      <c r="C33" s="51" t="s">
        <v>92</v>
      </c>
      <c r="D33" s="62"/>
      <c r="E33" s="63" t="s">
        <v>10</v>
      </c>
      <c r="F33" s="89" t="s">
        <v>153</v>
      </c>
      <c r="G33" s="89" t="s">
        <v>153</v>
      </c>
      <c r="H33" s="90" t="s">
        <v>153</v>
      </c>
      <c r="I33" s="216" t="s">
        <v>153</v>
      </c>
      <c r="J33" s="88">
        <v>220</v>
      </c>
      <c r="K33" s="272">
        <v>220</v>
      </c>
      <c r="L33" s="89">
        <v>220</v>
      </c>
    </row>
    <row r="34" spans="1:12" ht="13.5" customHeight="1" x14ac:dyDescent="0.15">
      <c r="A34" s="15"/>
      <c r="B34" s="50"/>
      <c r="C34" s="59" t="s">
        <v>158</v>
      </c>
      <c r="D34" s="62"/>
      <c r="E34" s="63" t="s">
        <v>10</v>
      </c>
      <c r="F34" s="89" t="s">
        <v>153</v>
      </c>
      <c r="G34" s="89" t="s">
        <v>153</v>
      </c>
      <c r="H34" s="90">
        <v>237</v>
      </c>
      <c r="I34" s="216">
        <v>600</v>
      </c>
      <c r="J34" s="88" t="s">
        <v>153</v>
      </c>
      <c r="K34" s="90">
        <v>237</v>
      </c>
      <c r="L34" s="89">
        <v>772</v>
      </c>
    </row>
    <row r="35" spans="1:12" ht="13.5" customHeight="1" x14ac:dyDescent="0.15">
      <c r="A35" s="15"/>
      <c r="B35" s="50"/>
      <c r="C35" s="59" t="s">
        <v>146</v>
      </c>
      <c r="D35" s="62"/>
      <c r="E35" s="63" t="s">
        <v>10</v>
      </c>
      <c r="F35" s="89" t="s">
        <v>153</v>
      </c>
      <c r="G35" s="89" t="s">
        <v>153</v>
      </c>
      <c r="H35" s="90"/>
      <c r="I35" s="216"/>
      <c r="J35" s="88">
        <v>225</v>
      </c>
      <c r="K35" s="272">
        <v>409</v>
      </c>
      <c r="L35" s="89">
        <v>409</v>
      </c>
    </row>
    <row r="36" spans="1:12" ht="13.5" customHeight="1" x14ac:dyDescent="0.15">
      <c r="A36" s="15"/>
      <c r="B36" s="50"/>
      <c r="C36" s="59" t="s">
        <v>228</v>
      </c>
      <c r="D36" s="62"/>
      <c r="E36" s="63" t="s">
        <v>10</v>
      </c>
      <c r="F36" s="89" t="s">
        <v>153</v>
      </c>
      <c r="G36" s="89" t="s">
        <v>153</v>
      </c>
      <c r="H36" s="90">
        <v>2259</v>
      </c>
      <c r="I36" s="216">
        <v>3142</v>
      </c>
      <c r="J36" s="90">
        <v>1062</v>
      </c>
      <c r="K36" s="90">
        <v>3505</v>
      </c>
      <c r="L36" s="89">
        <v>6245</v>
      </c>
    </row>
    <row r="37" spans="1:12" ht="13.5" customHeight="1" x14ac:dyDescent="0.15">
      <c r="A37" s="15"/>
      <c r="B37" s="50"/>
      <c r="C37" s="51" t="s">
        <v>277</v>
      </c>
      <c r="D37" s="62"/>
      <c r="E37" s="63" t="s">
        <v>10</v>
      </c>
      <c r="F37" s="89" t="s">
        <v>153</v>
      </c>
      <c r="G37" s="89" t="s">
        <v>153</v>
      </c>
      <c r="H37" s="90" t="s">
        <v>153</v>
      </c>
      <c r="I37" s="216" t="s">
        <v>153</v>
      </c>
      <c r="J37" s="88" t="s">
        <v>153</v>
      </c>
      <c r="K37" s="272">
        <v>300</v>
      </c>
      <c r="L37" s="89">
        <v>300</v>
      </c>
    </row>
    <row r="38" spans="1:12" ht="13.5" customHeight="1" x14ac:dyDescent="0.15">
      <c r="A38" s="15"/>
      <c r="B38" s="82"/>
      <c r="C38" s="83" t="s">
        <v>289</v>
      </c>
      <c r="D38" s="84"/>
      <c r="E38" s="63" t="s">
        <v>10</v>
      </c>
      <c r="F38" s="89" t="s">
        <v>153</v>
      </c>
      <c r="G38" s="89" t="s">
        <v>153</v>
      </c>
      <c r="H38" s="90">
        <v>98</v>
      </c>
      <c r="I38" s="216">
        <v>545</v>
      </c>
      <c r="J38" s="88" t="s">
        <v>153</v>
      </c>
      <c r="K38" s="272" t="s">
        <v>153</v>
      </c>
      <c r="L38" s="272" t="s">
        <v>153</v>
      </c>
    </row>
    <row r="39" spans="1:12" ht="13.5" customHeight="1" x14ac:dyDescent="0.15">
      <c r="A39" s="15"/>
      <c r="B39" s="82"/>
      <c r="C39" s="83" t="s">
        <v>141</v>
      </c>
      <c r="D39" s="84"/>
      <c r="E39" s="63" t="s">
        <v>10</v>
      </c>
      <c r="F39" s="89">
        <v>495</v>
      </c>
      <c r="G39" s="89">
        <v>378</v>
      </c>
      <c r="H39" s="90">
        <v>8230</v>
      </c>
      <c r="I39" s="216">
        <v>4982</v>
      </c>
      <c r="J39" s="88" t="s">
        <v>153</v>
      </c>
      <c r="K39" s="272">
        <v>315</v>
      </c>
      <c r="L39" s="98">
        <v>1807</v>
      </c>
    </row>
    <row r="40" spans="1:12" ht="13.5" customHeight="1" x14ac:dyDescent="0.15">
      <c r="A40" s="15"/>
      <c r="B40" s="82"/>
      <c r="C40" s="83" t="s">
        <v>87</v>
      </c>
      <c r="D40" s="84"/>
      <c r="E40" s="63" t="s">
        <v>10</v>
      </c>
      <c r="F40" s="89">
        <v>14431</v>
      </c>
      <c r="G40" s="89">
        <v>21742</v>
      </c>
      <c r="H40" s="90">
        <v>122111</v>
      </c>
      <c r="I40" s="216">
        <v>176758</v>
      </c>
      <c r="J40" s="90">
        <v>28349</v>
      </c>
      <c r="K40" s="99">
        <v>158168</v>
      </c>
      <c r="L40" s="98">
        <v>213560</v>
      </c>
    </row>
    <row r="41" spans="1:12" ht="13.5" customHeight="1" x14ac:dyDescent="0.15">
      <c r="A41" s="15"/>
      <c r="B41" s="82"/>
      <c r="C41" s="83" t="s">
        <v>238</v>
      </c>
      <c r="D41" s="84"/>
      <c r="E41" s="63" t="s">
        <v>10</v>
      </c>
      <c r="F41" s="89" t="s">
        <v>153</v>
      </c>
      <c r="G41" s="89" t="s">
        <v>153</v>
      </c>
      <c r="H41" s="90">
        <v>270</v>
      </c>
      <c r="I41" s="216">
        <v>417</v>
      </c>
      <c r="J41" s="88" t="s">
        <v>153</v>
      </c>
      <c r="K41" s="272">
        <v>720</v>
      </c>
      <c r="L41" s="98">
        <v>990</v>
      </c>
    </row>
    <row r="42" spans="1:12" ht="13.5" customHeight="1" x14ac:dyDescent="0.15">
      <c r="A42" s="15"/>
      <c r="B42" s="54"/>
      <c r="C42" s="55" t="s">
        <v>91</v>
      </c>
      <c r="D42" s="64"/>
      <c r="E42" s="65" t="s">
        <v>10</v>
      </c>
      <c r="F42" s="91">
        <v>1180</v>
      </c>
      <c r="G42" s="91">
        <v>696</v>
      </c>
      <c r="H42" s="92">
        <v>13766</v>
      </c>
      <c r="I42" s="218">
        <v>8365</v>
      </c>
      <c r="J42" s="293">
        <v>2996</v>
      </c>
      <c r="K42" s="92">
        <v>8624</v>
      </c>
      <c r="L42" s="91">
        <v>11751</v>
      </c>
    </row>
    <row r="43" spans="1:12" ht="13.5" customHeight="1" x14ac:dyDescent="0.15">
      <c r="A43" s="142"/>
      <c r="B43" s="151"/>
      <c r="C43" s="80" t="s">
        <v>100</v>
      </c>
      <c r="D43" s="81"/>
      <c r="E43" s="78" t="s">
        <v>10</v>
      </c>
      <c r="F43" s="172">
        <f t="shared" ref="F43:L43" si="2">SUM(F18:F42)</f>
        <v>185258</v>
      </c>
      <c r="G43" s="172">
        <f t="shared" si="2"/>
        <v>144529</v>
      </c>
      <c r="H43" s="275">
        <f t="shared" si="2"/>
        <v>1223022</v>
      </c>
      <c r="I43" s="223">
        <f t="shared" si="2"/>
        <v>1213758</v>
      </c>
      <c r="J43" s="188">
        <f t="shared" si="2"/>
        <v>199619</v>
      </c>
      <c r="K43" s="275">
        <f t="shared" si="2"/>
        <v>1455701</v>
      </c>
      <c r="L43" s="102">
        <f t="shared" si="2"/>
        <v>2182050</v>
      </c>
    </row>
    <row r="44" spans="1:12" ht="13.5" customHeight="1" x14ac:dyDescent="0.15">
      <c r="A44" s="18" t="s">
        <v>12</v>
      </c>
      <c r="B44" s="47"/>
      <c r="C44" s="59" t="s">
        <v>95</v>
      </c>
      <c r="D44" s="60"/>
      <c r="E44" s="61" t="s">
        <v>10</v>
      </c>
      <c r="F44" s="89" t="s">
        <v>153</v>
      </c>
      <c r="G44" s="89" t="s">
        <v>153</v>
      </c>
      <c r="H44" s="97">
        <v>2025</v>
      </c>
      <c r="I44" s="221">
        <v>5992</v>
      </c>
      <c r="J44" s="90" t="s">
        <v>153</v>
      </c>
      <c r="K44" s="97">
        <v>2720</v>
      </c>
      <c r="L44" s="96">
        <v>4970</v>
      </c>
    </row>
    <row r="45" spans="1:12" ht="13.5" customHeight="1" x14ac:dyDescent="0.15">
      <c r="A45" s="153" t="s">
        <v>21</v>
      </c>
      <c r="B45" s="50"/>
      <c r="C45" s="51" t="s">
        <v>114</v>
      </c>
      <c r="D45" s="62"/>
      <c r="E45" s="63" t="s">
        <v>10</v>
      </c>
      <c r="F45" s="89">
        <v>690</v>
      </c>
      <c r="G45" s="89">
        <v>616</v>
      </c>
      <c r="H45" s="90">
        <v>44895</v>
      </c>
      <c r="I45" s="216">
        <v>67302</v>
      </c>
      <c r="J45" s="88" t="s">
        <v>153</v>
      </c>
      <c r="K45" s="100">
        <v>59040</v>
      </c>
      <c r="L45" s="89">
        <v>117150</v>
      </c>
    </row>
    <row r="46" spans="1:12" ht="13.5" customHeight="1" x14ac:dyDescent="0.15">
      <c r="A46" s="153"/>
      <c r="B46" s="50"/>
      <c r="C46" s="51" t="s">
        <v>102</v>
      </c>
      <c r="D46" s="62"/>
      <c r="E46" s="63" t="s">
        <v>10</v>
      </c>
      <c r="F46" s="89" t="s">
        <v>153</v>
      </c>
      <c r="G46" s="89" t="s">
        <v>153</v>
      </c>
      <c r="H46" s="90">
        <v>148040</v>
      </c>
      <c r="I46" s="216">
        <v>33615</v>
      </c>
      <c r="J46" s="88" t="s">
        <v>153</v>
      </c>
      <c r="K46" s="100">
        <v>123696</v>
      </c>
      <c r="L46" s="89">
        <v>123696</v>
      </c>
    </row>
    <row r="47" spans="1:12" ht="13.5" customHeight="1" x14ac:dyDescent="0.15">
      <c r="A47" s="153"/>
      <c r="B47" s="50"/>
      <c r="C47" s="51" t="s">
        <v>97</v>
      </c>
      <c r="D47" s="62"/>
      <c r="E47" s="63" t="s">
        <v>10</v>
      </c>
      <c r="F47" s="89" t="s">
        <v>153</v>
      </c>
      <c r="G47" s="89" t="s">
        <v>153</v>
      </c>
      <c r="H47" s="90">
        <v>4760</v>
      </c>
      <c r="I47" s="216">
        <v>4581</v>
      </c>
      <c r="J47" s="88" t="s">
        <v>153</v>
      </c>
      <c r="K47" s="272" t="s">
        <v>153</v>
      </c>
      <c r="L47" s="272" t="s">
        <v>153</v>
      </c>
    </row>
    <row r="48" spans="1:12" ht="13.5" customHeight="1" x14ac:dyDescent="0.15">
      <c r="A48" s="153"/>
      <c r="B48" s="50"/>
      <c r="C48" s="51" t="s">
        <v>103</v>
      </c>
      <c r="D48" s="62"/>
      <c r="E48" s="63" t="s">
        <v>10</v>
      </c>
      <c r="F48" s="89" t="s">
        <v>153</v>
      </c>
      <c r="G48" s="89" t="s">
        <v>153</v>
      </c>
      <c r="H48" s="90">
        <v>2500</v>
      </c>
      <c r="I48" s="216">
        <v>545</v>
      </c>
      <c r="J48" s="88" t="s">
        <v>153</v>
      </c>
      <c r="K48" s="272" t="s">
        <v>153</v>
      </c>
      <c r="L48" s="272" t="s">
        <v>153</v>
      </c>
    </row>
    <row r="49" spans="1:12" ht="13.5" customHeight="1" x14ac:dyDescent="0.15">
      <c r="A49" s="18"/>
      <c r="B49" s="50"/>
      <c r="C49" s="51" t="s">
        <v>98</v>
      </c>
      <c r="D49" s="62"/>
      <c r="E49" s="63" t="s">
        <v>10</v>
      </c>
      <c r="F49" s="89" t="s">
        <v>153</v>
      </c>
      <c r="G49" s="89" t="s">
        <v>153</v>
      </c>
      <c r="H49" s="90">
        <v>794</v>
      </c>
      <c r="I49" s="216">
        <v>1070</v>
      </c>
      <c r="J49" s="88" t="s">
        <v>153</v>
      </c>
      <c r="K49" s="100">
        <v>6017</v>
      </c>
      <c r="L49" s="89">
        <v>12017</v>
      </c>
    </row>
    <row r="50" spans="1:12" ht="13.5" customHeight="1" x14ac:dyDescent="0.15">
      <c r="A50" s="153"/>
      <c r="B50" s="50"/>
      <c r="C50" s="51" t="s">
        <v>88</v>
      </c>
      <c r="D50" s="62"/>
      <c r="E50" s="63" t="s">
        <v>10</v>
      </c>
      <c r="F50" s="89" t="s">
        <v>153</v>
      </c>
      <c r="G50" s="89" t="s">
        <v>153</v>
      </c>
      <c r="H50" s="90">
        <v>825</v>
      </c>
      <c r="I50" s="216">
        <v>4330</v>
      </c>
      <c r="J50" s="100" t="s">
        <v>153</v>
      </c>
      <c r="K50" s="100" t="s">
        <v>153</v>
      </c>
      <c r="L50" s="89">
        <v>1200</v>
      </c>
    </row>
    <row r="51" spans="1:12" ht="13.5" customHeight="1" x14ac:dyDescent="0.15">
      <c r="A51" s="15"/>
      <c r="B51" s="50"/>
      <c r="C51" s="51" t="s">
        <v>265</v>
      </c>
      <c r="D51" s="62"/>
      <c r="E51" s="63" t="s">
        <v>10</v>
      </c>
      <c r="F51" s="89" t="s">
        <v>153</v>
      </c>
      <c r="G51" s="89" t="s">
        <v>153</v>
      </c>
      <c r="H51" s="90" t="s">
        <v>153</v>
      </c>
      <c r="I51" s="216" t="s">
        <v>153</v>
      </c>
      <c r="J51" s="100" t="s">
        <v>153</v>
      </c>
      <c r="K51" s="88">
        <v>720</v>
      </c>
      <c r="L51" s="88">
        <v>720</v>
      </c>
    </row>
    <row r="52" spans="1:12" ht="13.5" customHeight="1" x14ac:dyDescent="0.15">
      <c r="A52" s="18"/>
      <c r="B52" s="50"/>
      <c r="C52" s="51" t="s">
        <v>87</v>
      </c>
      <c r="D52" s="62"/>
      <c r="E52" s="63" t="s">
        <v>10</v>
      </c>
      <c r="F52" s="89" t="s">
        <v>153</v>
      </c>
      <c r="G52" s="89" t="s">
        <v>153</v>
      </c>
      <c r="H52" s="90">
        <v>32328</v>
      </c>
      <c r="I52" s="216">
        <v>155059</v>
      </c>
      <c r="J52" s="100">
        <v>17280</v>
      </c>
      <c r="K52" s="100">
        <v>48601</v>
      </c>
      <c r="L52" s="89">
        <v>62641</v>
      </c>
    </row>
    <row r="53" spans="1:12" ht="13.5" customHeight="1" x14ac:dyDescent="0.15">
      <c r="A53" s="14"/>
      <c r="B53" s="54"/>
      <c r="C53" s="55" t="s">
        <v>240</v>
      </c>
      <c r="D53" s="64"/>
      <c r="E53" s="65" t="s">
        <v>10</v>
      </c>
      <c r="F53" s="91" t="s">
        <v>153</v>
      </c>
      <c r="G53" s="91" t="s">
        <v>153</v>
      </c>
      <c r="H53" s="92" t="s">
        <v>153</v>
      </c>
      <c r="I53" s="218" t="s">
        <v>153</v>
      </c>
      <c r="J53" s="293" t="s">
        <v>153</v>
      </c>
      <c r="K53" s="92">
        <v>180</v>
      </c>
      <c r="L53" s="91">
        <v>180</v>
      </c>
    </row>
    <row r="54" spans="1:12" ht="13.5" customHeight="1" x14ac:dyDescent="0.15">
      <c r="A54" s="142"/>
      <c r="B54" s="151"/>
      <c r="C54" s="80" t="s">
        <v>100</v>
      </c>
      <c r="D54" s="81"/>
      <c r="E54" s="78" t="s">
        <v>10</v>
      </c>
      <c r="F54" s="172">
        <f t="shared" ref="F54:L54" si="3">SUM(F44:F53)</f>
        <v>690</v>
      </c>
      <c r="G54" s="172">
        <f t="shared" si="3"/>
        <v>616</v>
      </c>
      <c r="H54" s="275">
        <f t="shared" si="3"/>
        <v>236167</v>
      </c>
      <c r="I54" s="223">
        <f t="shared" si="3"/>
        <v>272494</v>
      </c>
      <c r="J54" s="188">
        <f t="shared" si="3"/>
        <v>17280</v>
      </c>
      <c r="K54" s="275">
        <f t="shared" si="3"/>
        <v>240974</v>
      </c>
      <c r="L54" s="102">
        <f t="shared" si="3"/>
        <v>322574</v>
      </c>
    </row>
    <row r="55" spans="1:12" ht="13.5" customHeight="1" x14ac:dyDescent="0.15">
      <c r="A55" s="18" t="s">
        <v>22</v>
      </c>
      <c r="B55" s="47"/>
      <c r="C55" s="59" t="s">
        <v>95</v>
      </c>
      <c r="D55" s="60"/>
      <c r="E55" s="61" t="s">
        <v>10</v>
      </c>
      <c r="F55" s="96">
        <v>300</v>
      </c>
      <c r="G55" s="96">
        <v>240</v>
      </c>
      <c r="H55" s="97">
        <v>17954</v>
      </c>
      <c r="I55" s="221">
        <v>19616</v>
      </c>
      <c r="J55" s="97">
        <v>1780</v>
      </c>
      <c r="K55" s="97">
        <v>25172</v>
      </c>
      <c r="L55" s="96">
        <v>44429</v>
      </c>
    </row>
    <row r="56" spans="1:12" ht="13.5" customHeight="1" x14ac:dyDescent="0.15">
      <c r="A56" s="15" t="s">
        <v>23</v>
      </c>
      <c r="B56" s="50"/>
      <c r="C56" s="51" t="s">
        <v>96</v>
      </c>
      <c r="D56" s="62"/>
      <c r="E56" s="63" t="s">
        <v>10</v>
      </c>
      <c r="F56" s="89">
        <v>6324</v>
      </c>
      <c r="G56" s="89">
        <v>13905</v>
      </c>
      <c r="H56" s="90">
        <v>51984</v>
      </c>
      <c r="I56" s="216">
        <v>91500</v>
      </c>
      <c r="J56" s="90">
        <v>5073</v>
      </c>
      <c r="K56" s="90">
        <v>48768</v>
      </c>
      <c r="L56" s="89">
        <v>90072</v>
      </c>
    </row>
    <row r="57" spans="1:12" ht="13.5" customHeight="1" x14ac:dyDescent="0.15">
      <c r="A57" s="13"/>
      <c r="B57" s="50"/>
      <c r="C57" s="51" t="s">
        <v>102</v>
      </c>
      <c r="D57" s="62"/>
      <c r="E57" s="63" t="s">
        <v>10</v>
      </c>
      <c r="F57" s="89">
        <v>660</v>
      </c>
      <c r="G57" s="89">
        <v>1165</v>
      </c>
      <c r="H57" s="90">
        <v>11466</v>
      </c>
      <c r="I57" s="216">
        <v>7537</v>
      </c>
      <c r="J57" s="90">
        <v>180</v>
      </c>
      <c r="K57" s="90">
        <v>13793</v>
      </c>
      <c r="L57" s="89">
        <v>19290</v>
      </c>
    </row>
    <row r="58" spans="1:12" ht="13.5" customHeight="1" x14ac:dyDescent="0.15">
      <c r="A58" s="13"/>
      <c r="B58" s="50"/>
      <c r="C58" s="51" t="s">
        <v>97</v>
      </c>
      <c r="D58" s="62"/>
      <c r="E58" s="63" t="s">
        <v>10</v>
      </c>
      <c r="F58" s="89">
        <v>1650</v>
      </c>
      <c r="G58" s="89">
        <v>1547</v>
      </c>
      <c r="H58" s="90">
        <v>13560</v>
      </c>
      <c r="I58" s="216">
        <v>8469</v>
      </c>
      <c r="J58" s="90">
        <v>1200</v>
      </c>
      <c r="K58" s="90">
        <v>11270</v>
      </c>
      <c r="L58" s="89">
        <v>16910</v>
      </c>
    </row>
    <row r="59" spans="1:12" ht="13.5" customHeight="1" x14ac:dyDescent="0.15">
      <c r="A59" s="13"/>
      <c r="B59" s="50"/>
      <c r="C59" s="51" t="s">
        <v>103</v>
      </c>
      <c r="D59" s="62"/>
      <c r="E59" s="63" t="s">
        <v>10</v>
      </c>
      <c r="F59" s="89">
        <v>555</v>
      </c>
      <c r="G59" s="89">
        <v>572</v>
      </c>
      <c r="H59" s="90">
        <v>15651</v>
      </c>
      <c r="I59" s="216">
        <v>24875</v>
      </c>
      <c r="J59" s="90">
        <v>1024</v>
      </c>
      <c r="K59" s="90">
        <v>13763</v>
      </c>
      <c r="L59" s="89">
        <v>19599</v>
      </c>
    </row>
    <row r="60" spans="1:12" ht="13.5" customHeight="1" x14ac:dyDescent="0.15">
      <c r="A60" s="13"/>
      <c r="B60" s="50"/>
      <c r="C60" s="51" t="s">
        <v>98</v>
      </c>
      <c r="D60" s="62"/>
      <c r="E60" s="63" t="s">
        <v>10</v>
      </c>
      <c r="F60" s="89">
        <v>1080</v>
      </c>
      <c r="G60" s="89">
        <v>487</v>
      </c>
      <c r="H60" s="90">
        <v>28673</v>
      </c>
      <c r="I60" s="216">
        <v>18869</v>
      </c>
      <c r="J60" s="90">
        <v>6936</v>
      </c>
      <c r="K60" s="90">
        <v>46668</v>
      </c>
      <c r="L60" s="89">
        <v>55140</v>
      </c>
    </row>
    <row r="61" spans="1:12" ht="13.5" customHeight="1" x14ac:dyDescent="0.15">
      <c r="A61" s="15"/>
      <c r="B61" s="50"/>
      <c r="C61" s="51" t="s">
        <v>85</v>
      </c>
      <c r="D61" s="62"/>
      <c r="E61" s="63" t="s">
        <v>10</v>
      </c>
      <c r="F61" s="89" t="s">
        <v>153</v>
      </c>
      <c r="G61" s="89" t="s">
        <v>153</v>
      </c>
      <c r="H61" s="90">
        <v>2250</v>
      </c>
      <c r="I61" s="216">
        <v>763</v>
      </c>
      <c r="J61" s="88">
        <v>79800</v>
      </c>
      <c r="K61" s="88">
        <v>777850</v>
      </c>
      <c r="L61" s="88">
        <v>777850</v>
      </c>
    </row>
    <row r="62" spans="1:12" ht="13.5" customHeight="1" x14ac:dyDescent="0.15">
      <c r="A62" s="15"/>
      <c r="B62" s="50"/>
      <c r="C62" s="51" t="s">
        <v>86</v>
      </c>
      <c r="D62" s="62"/>
      <c r="E62" s="63" t="s">
        <v>10</v>
      </c>
      <c r="F62" s="89" t="s">
        <v>153</v>
      </c>
      <c r="G62" s="89" t="s">
        <v>153</v>
      </c>
      <c r="H62" s="90">
        <v>3240</v>
      </c>
      <c r="I62" s="216">
        <v>1471</v>
      </c>
      <c r="J62" s="90" t="s">
        <v>153</v>
      </c>
      <c r="K62" s="100">
        <v>3060</v>
      </c>
      <c r="L62" s="89">
        <v>8100</v>
      </c>
    </row>
    <row r="63" spans="1:12" ht="13.5" customHeight="1" x14ac:dyDescent="0.15">
      <c r="A63" s="13"/>
      <c r="B63" s="50"/>
      <c r="C63" s="51" t="s">
        <v>88</v>
      </c>
      <c r="D63" s="62"/>
      <c r="E63" s="63" t="s">
        <v>10</v>
      </c>
      <c r="F63" s="89" t="s">
        <v>153</v>
      </c>
      <c r="G63" s="89" t="s">
        <v>153</v>
      </c>
      <c r="H63" s="90">
        <v>4410</v>
      </c>
      <c r="I63" s="216">
        <v>3602</v>
      </c>
      <c r="J63" s="88">
        <v>720</v>
      </c>
      <c r="K63" s="90">
        <v>9305</v>
      </c>
      <c r="L63" s="89">
        <v>10745</v>
      </c>
    </row>
    <row r="64" spans="1:12" ht="13.5" customHeight="1" x14ac:dyDescent="0.15">
      <c r="A64" s="13"/>
      <c r="B64" s="50"/>
      <c r="C64" s="51" t="s">
        <v>105</v>
      </c>
      <c r="D64" s="62"/>
      <c r="E64" s="63" t="s">
        <v>10</v>
      </c>
      <c r="F64" s="89">
        <v>728</v>
      </c>
      <c r="G64" s="89">
        <v>1660</v>
      </c>
      <c r="H64" s="90">
        <v>1848</v>
      </c>
      <c r="I64" s="216">
        <v>2486</v>
      </c>
      <c r="J64" s="90" t="s">
        <v>153</v>
      </c>
      <c r="K64" s="272">
        <v>400</v>
      </c>
      <c r="L64" s="89">
        <v>400</v>
      </c>
    </row>
    <row r="65" spans="1:12" ht="13.5" customHeight="1" x14ac:dyDescent="0.15">
      <c r="A65" s="13"/>
      <c r="B65" s="50"/>
      <c r="C65" s="51" t="s">
        <v>89</v>
      </c>
      <c r="D65" s="62"/>
      <c r="E65" s="63" t="s">
        <v>10</v>
      </c>
      <c r="F65" s="89" t="s">
        <v>153</v>
      </c>
      <c r="G65" s="89" t="s">
        <v>153</v>
      </c>
      <c r="H65" s="90">
        <v>448</v>
      </c>
      <c r="I65" s="216">
        <v>1828</v>
      </c>
      <c r="J65" s="88">
        <v>2800</v>
      </c>
      <c r="K65" s="100">
        <v>5808</v>
      </c>
      <c r="L65" s="89">
        <v>6624</v>
      </c>
    </row>
    <row r="66" spans="1:12" ht="13.5" customHeight="1" x14ac:dyDescent="0.15">
      <c r="A66" s="13"/>
      <c r="B66" s="50"/>
      <c r="C66" s="51" t="s">
        <v>93</v>
      </c>
      <c r="D66" s="62"/>
      <c r="E66" s="63" t="s">
        <v>10</v>
      </c>
      <c r="F66" s="89" t="s">
        <v>153</v>
      </c>
      <c r="G66" s="89" t="s">
        <v>153</v>
      </c>
      <c r="H66" s="90" t="s">
        <v>153</v>
      </c>
      <c r="I66" s="216" t="s">
        <v>153</v>
      </c>
      <c r="J66" s="90" t="s">
        <v>153</v>
      </c>
      <c r="K66" s="272">
        <v>216</v>
      </c>
      <c r="L66" s="89">
        <v>216</v>
      </c>
    </row>
    <row r="67" spans="1:12" ht="13.5" customHeight="1" x14ac:dyDescent="0.15">
      <c r="A67" s="13"/>
      <c r="B67" s="50"/>
      <c r="C67" s="51" t="s">
        <v>92</v>
      </c>
      <c r="D67" s="62"/>
      <c r="E67" s="63" t="s">
        <v>10</v>
      </c>
      <c r="F67" s="89" t="s">
        <v>153</v>
      </c>
      <c r="G67" s="89" t="s">
        <v>153</v>
      </c>
      <c r="H67" s="90" t="s">
        <v>153</v>
      </c>
      <c r="I67" s="216" t="s">
        <v>153</v>
      </c>
      <c r="J67" s="90" t="s">
        <v>153</v>
      </c>
      <c r="K67" s="100">
        <v>1160</v>
      </c>
      <c r="L67" s="89">
        <v>1160</v>
      </c>
    </row>
    <row r="68" spans="1:12" ht="13.5" customHeight="1" x14ac:dyDescent="0.15">
      <c r="A68" s="15"/>
      <c r="B68" s="50"/>
      <c r="C68" s="51" t="s">
        <v>104</v>
      </c>
      <c r="D68" s="62"/>
      <c r="E68" s="63" t="s">
        <v>10</v>
      </c>
      <c r="F68" s="89" t="s">
        <v>153</v>
      </c>
      <c r="G68" s="89" t="s">
        <v>153</v>
      </c>
      <c r="H68" s="90">
        <v>2312</v>
      </c>
      <c r="I68" s="216">
        <v>6709</v>
      </c>
      <c r="J68" s="100">
        <v>330</v>
      </c>
      <c r="K68" s="100">
        <v>2474</v>
      </c>
      <c r="L68" s="89">
        <v>3474</v>
      </c>
    </row>
    <row r="69" spans="1:12" ht="13.5" customHeight="1" x14ac:dyDescent="0.15">
      <c r="A69" s="13"/>
      <c r="B69" s="50"/>
      <c r="C69" s="51" t="s">
        <v>87</v>
      </c>
      <c r="D69" s="62"/>
      <c r="E69" s="63" t="s">
        <v>10</v>
      </c>
      <c r="F69" s="89">
        <v>6576</v>
      </c>
      <c r="G69" s="89">
        <v>24132</v>
      </c>
      <c r="H69" s="90">
        <v>34562</v>
      </c>
      <c r="I69" s="216">
        <v>117133</v>
      </c>
      <c r="J69" s="90">
        <v>6772</v>
      </c>
      <c r="K69" s="90">
        <v>25952</v>
      </c>
      <c r="L69" s="89">
        <v>36800</v>
      </c>
    </row>
    <row r="70" spans="1:12" ht="13.5" customHeight="1" x14ac:dyDescent="0.15">
      <c r="A70" s="15"/>
      <c r="B70" s="50"/>
      <c r="C70" s="51" t="s">
        <v>240</v>
      </c>
      <c r="D70" s="62"/>
      <c r="E70" s="63" t="s">
        <v>10</v>
      </c>
      <c r="F70" s="89" t="s">
        <v>153</v>
      </c>
      <c r="G70" s="89" t="s">
        <v>153</v>
      </c>
      <c r="H70" s="90" t="s">
        <v>153</v>
      </c>
      <c r="I70" s="216" t="s">
        <v>153</v>
      </c>
      <c r="J70" s="90" t="s">
        <v>153</v>
      </c>
      <c r="K70" s="90">
        <v>48</v>
      </c>
      <c r="L70" s="89">
        <v>144</v>
      </c>
    </row>
    <row r="71" spans="1:12" ht="13.5" customHeight="1" x14ac:dyDescent="0.15">
      <c r="A71" s="13"/>
      <c r="B71" s="54"/>
      <c r="C71" s="55" t="s">
        <v>91</v>
      </c>
      <c r="D71" s="64"/>
      <c r="E71" s="65" t="s">
        <v>10</v>
      </c>
      <c r="F71" s="91" t="s">
        <v>153</v>
      </c>
      <c r="G71" s="91" t="s">
        <v>153</v>
      </c>
      <c r="H71" s="92">
        <v>96</v>
      </c>
      <c r="I71" s="218">
        <v>506</v>
      </c>
      <c r="J71" s="293" t="s">
        <v>153</v>
      </c>
      <c r="K71" s="92">
        <v>96</v>
      </c>
      <c r="L71" s="91">
        <v>96</v>
      </c>
    </row>
    <row r="72" spans="1:12" ht="13.5" customHeight="1" x14ac:dyDescent="0.15">
      <c r="A72" s="157"/>
      <c r="B72" s="186"/>
      <c r="C72" s="190" t="s">
        <v>100</v>
      </c>
      <c r="D72" s="191"/>
      <c r="E72" s="158" t="s">
        <v>10</v>
      </c>
      <c r="F72" s="172">
        <f t="shared" ref="F72:L72" si="4">SUM(F55:F71)</f>
        <v>17873</v>
      </c>
      <c r="G72" s="172">
        <f t="shared" si="4"/>
        <v>43708</v>
      </c>
      <c r="H72" s="275">
        <f t="shared" si="4"/>
        <v>188454</v>
      </c>
      <c r="I72" s="223">
        <f t="shared" si="4"/>
        <v>305364</v>
      </c>
      <c r="J72" s="188">
        <f t="shared" si="4"/>
        <v>106615</v>
      </c>
      <c r="K72" s="275">
        <f t="shared" si="4"/>
        <v>985803</v>
      </c>
      <c r="L72" s="172">
        <f t="shared" si="4"/>
        <v>1091049</v>
      </c>
    </row>
    <row r="73" spans="1:12" ht="13.5" customHeight="1" x14ac:dyDescent="0.15">
      <c r="A73" s="17"/>
      <c r="B73" s="17"/>
      <c r="C73" s="29"/>
      <c r="D73" s="241"/>
      <c r="E73" s="22"/>
      <c r="F73" s="254"/>
      <c r="G73" s="254"/>
      <c r="H73" s="254"/>
      <c r="I73" s="254"/>
      <c r="J73" s="254"/>
      <c r="K73" s="254"/>
      <c r="L73" s="254"/>
    </row>
    <row r="74" spans="1:12" ht="13.5" customHeight="1" x14ac:dyDescent="0.15">
      <c r="A74" s="17"/>
      <c r="B74" s="17"/>
      <c r="C74" s="29"/>
      <c r="D74" s="241"/>
      <c r="E74" s="22"/>
      <c r="F74" s="254"/>
      <c r="G74" s="254"/>
      <c r="H74" s="254"/>
      <c r="I74" s="254"/>
      <c r="J74" s="254"/>
      <c r="K74" s="254"/>
      <c r="L74" s="254"/>
    </row>
    <row r="75" spans="1:12" ht="13.5" customHeight="1" x14ac:dyDescent="0.15">
      <c r="A75" s="17"/>
      <c r="B75" s="17"/>
      <c r="C75" s="29"/>
      <c r="D75" s="241"/>
      <c r="E75" s="22"/>
      <c r="F75" s="254"/>
      <c r="G75" s="254"/>
      <c r="H75" s="254"/>
      <c r="I75" s="254"/>
      <c r="J75" s="254"/>
      <c r="K75" s="254"/>
      <c r="L75" s="254"/>
    </row>
    <row r="76" spans="1:12" ht="13.5" customHeight="1" x14ac:dyDescent="0.15">
      <c r="A76" s="17"/>
      <c r="B76" s="17"/>
      <c r="C76" s="29"/>
      <c r="D76" s="241"/>
      <c r="E76" s="22"/>
      <c r="F76" s="254"/>
      <c r="G76" s="254"/>
      <c r="H76" s="254"/>
      <c r="I76" s="254"/>
      <c r="J76" s="254"/>
      <c r="K76" s="254"/>
      <c r="L76" s="254"/>
    </row>
    <row r="77" spans="1:12" ht="13.5" customHeight="1" x14ac:dyDescent="0.15">
      <c r="A77" s="147" t="s">
        <v>16</v>
      </c>
      <c r="B77" s="144"/>
      <c r="C77" s="316" t="s">
        <v>101</v>
      </c>
      <c r="D77" s="12"/>
      <c r="E77" s="307" t="s">
        <v>83</v>
      </c>
      <c r="F77" s="309" t="s">
        <v>298</v>
      </c>
      <c r="G77" s="310"/>
      <c r="H77" s="311" t="s">
        <v>299</v>
      </c>
      <c r="I77" s="312"/>
      <c r="J77" s="313" t="s">
        <v>276</v>
      </c>
      <c r="K77" s="313"/>
      <c r="L77" s="314"/>
    </row>
    <row r="78" spans="1:12" ht="13.5" customHeight="1" x14ac:dyDescent="0.15">
      <c r="A78" s="154" t="s">
        <v>80</v>
      </c>
      <c r="B78" s="149"/>
      <c r="C78" s="317"/>
      <c r="D78" s="150"/>
      <c r="E78" s="308"/>
      <c r="F78" s="25" t="s">
        <v>81</v>
      </c>
      <c r="G78" s="25" t="s">
        <v>82</v>
      </c>
      <c r="H78" s="295" t="s">
        <v>81</v>
      </c>
      <c r="I78" s="215" t="s">
        <v>82</v>
      </c>
      <c r="J78" s="295" t="s">
        <v>300</v>
      </c>
      <c r="K78" s="295" t="s">
        <v>301</v>
      </c>
      <c r="L78" s="25" t="s">
        <v>264</v>
      </c>
    </row>
    <row r="79" spans="1:12" ht="13.5" customHeight="1" x14ac:dyDescent="0.15">
      <c r="A79" s="16" t="s">
        <v>169</v>
      </c>
      <c r="B79" s="47"/>
      <c r="C79" s="73" t="s">
        <v>95</v>
      </c>
      <c r="D79" s="67"/>
      <c r="E79" s="66" t="s">
        <v>10</v>
      </c>
      <c r="F79" s="89" t="s">
        <v>153</v>
      </c>
      <c r="G79" s="89" t="s">
        <v>153</v>
      </c>
      <c r="H79" s="90" t="s">
        <v>153</v>
      </c>
      <c r="I79" s="216" t="s">
        <v>153</v>
      </c>
      <c r="J79" s="198">
        <v>239880</v>
      </c>
      <c r="K79" s="198">
        <v>600510</v>
      </c>
      <c r="L79" s="110">
        <v>659550</v>
      </c>
    </row>
    <row r="80" spans="1:12" ht="13.5" customHeight="1" x14ac:dyDescent="0.15">
      <c r="A80" s="13" t="s">
        <v>154</v>
      </c>
      <c r="B80" s="58"/>
      <c r="C80" s="59" t="s">
        <v>151</v>
      </c>
      <c r="D80" s="60"/>
      <c r="E80" s="61" t="s">
        <v>10</v>
      </c>
      <c r="F80" s="89">
        <v>1050</v>
      </c>
      <c r="G80" s="89">
        <v>316</v>
      </c>
      <c r="H80" s="90">
        <v>6765</v>
      </c>
      <c r="I80" s="216">
        <v>1515</v>
      </c>
      <c r="J80" s="88">
        <v>2355</v>
      </c>
      <c r="K80" s="90">
        <v>14572</v>
      </c>
      <c r="L80" s="89">
        <v>15439</v>
      </c>
    </row>
    <row r="81" spans="1:12" ht="13.5" customHeight="1" x14ac:dyDescent="0.15">
      <c r="A81" s="13"/>
      <c r="B81" s="50"/>
      <c r="C81" s="51" t="s">
        <v>149</v>
      </c>
      <c r="D81" s="62"/>
      <c r="E81" s="63" t="s">
        <v>10</v>
      </c>
      <c r="F81" s="89">
        <v>12900</v>
      </c>
      <c r="G81" s="89">
        <v>4881</v>
      </c>
      <c r="H81" s="90">
        <v>44653</v>
      </c>
      <c r="I81" s="216">
        <v>13488</v>
      </c>
      <c r="J81" s="90" t="s">
        <v>153</v>
      </c>
      <c r="K81" s="90">
        <v>22185</v>
      </c>
      <c r="L81" s="89">
        <v>39285</v>
      </c>
    </row>
    <row r="82" spans="1:12" ht="13.5" customHeight="1" x14ac:dyDescent="0.15">
      <c r="A82" s="14"/>
      <c r="B82" s="50"/>
      <c r="C82" s="51" t="s">
        <v>108</v>
      </c>
      <c r="D82" s="62"/>
      <c r="E82" s="63" t="s">
        <v>10</v>
      </c>
      <c r="F82" s="89">
        <v>1800</v>
      </c>
      <c r="G82" s="89">
        <v>623</v>
      </c>
      <c r="H82" s="90">
        <v>5850</v>
      </c>
      <c r="I82" s="216">
        <v>1883</v>
      </c>
      <c r="J82" s="90">
        <v>1200</v>
      </c>
      <c r="K82" s="90">
        <v>3600</v>
      </c>
      <c r="L82" s="89">
        <v>8700</v>
      </c>
    </row>
    <row r="83" spans="1:12" ht="13.5" customHeight="1" x14ac:dyDescent="0.15">
      <c r="A83" s="13"/>
      <c r="B83" s="54"/>
      <c r="C83" s="55" t="s">
        <v>242</v>
      </c>
      <c r="D83" s="64"/>
      <c r="E83" s="65" t="s">
        <v>10</v>
      </c>
      <c r="F83" s="91" t="s">
        <v>153</v>
      </c>
      <c r="G83" s="91" t="s">
        <v>153</v>
      </c>
      <c r="H83" s="92">
        <v>18600</v>
      </c>
      <c r="I83" s="218">
        <v>4828</v>
      </c>
      <c r="J83" s="92">
        <v>2400</v>
      </c>
      <c r="K83" s="92">
        <v>18855</v>
      </c>
      <c r="L83" s="91">
        <v>20055</v>
      </c>
    </row>
    <row r="84" spans="1:12" ht="13.5" customHeight="1" x14ac:dyDescent="0.15">
      <c r="A84" s="189"/>
      <c r="B84" s="79"/>
      <c r="C84" s="80" t="s">
        <v>100</v>
      </c>
      <c r="D84" s="81"/>
      <c r="E84" s="78" t="s">
        <v>10</v>
      </c>
      <c r="F84" s="172">
        <f>SUM(F73:F83)</f>
        <v>15750</v>
      </c>
      <c r="G84" s="172">
        <f>SUM(G73:G83)</f>
        <v>5820</v>
      </c>
      <c r="H84" s="275">
        <f>SUM(H73:H83)</f>
        <v>75868</v>
      </c>
      <c r="I84" s="223">
        <f>SUM(I73:I83)</f>
        <v>21714</v>
      </c>
      <c r="J84" s="188">
        <f>SUM(J73:J83)</f>
        <v>245835</v>
      </c>
      <c r="K84" s="275">
        <f>SUM(K73:K83)</f>
        <v>659722</v>
      </c>
      <c r="L84" s="114">
        <f>SUM(L73:L83)</f>
        <v>743029</v>
      </c>
    </row>
    <row r="85" spans="1:12" ht="13.5" customHeight="1" x14ac:dyDescent="0.15">
      <c r="A85" s="16" t="s">
        <v>170</v>
      </c>
      <c r="B85" s="35"/>
      <c r="C85" s="73" t="s">
        <v>171</v>
      </c>
      <c r="D85" s="67"/>
      <c r="E85" s="66" t="s">
        <v>10</v>
      </c>
      <c r="F85" s="110" t="s">
        <v>153</v>
      </c>
      <c r="G85" s="110" t="s">
        <v>153</v>
      </c>
      <c r="H85" s="90">
        <v>2116</v>
      </c>
      <c r="I85" s="216">
        <v>1992</v>
      </c>
      <c r="J85" s="90">
        <v>578</v>
      </c>
      <c r="K85" s="97">
        <v>1156</v>
      </c>
      <c r="L85" s="243">
        <v>2601</v>
      </c>
    </row>
    <row r="86" spans="1:12" ht="13.5" customHeight="1" x14ac:dyDescent="0.15">
      <c r="A86" s="13" t="s">
        <v>155</v>
      </c>
      <c r="B86" s="186"/>
      <c r="C86" s="55" t="s">
        <v>108</v>
      </c>
      <c r="D86" s="64"/>
      <c r="E86" s="65" t="s">
        <v>10</v>
      </c>
      <c r="F86" s="91" t="s">
        <v>153</v>
      </c>
      <c r="G86" s="91" t="s">
        <v>153</v>
      </c>
      <c r="H86" s="92" t="s">
        <v>153</v>
      </c>
      <c r="I86" s="218" t="s">
        <v>153</v>
      </c>
      <c r="J86" s="92">
        <v>507419</v>
      </c>
      <c r="K86" s="92">
        <v>2711043</v>
      </c>
      <c r="L86" s="101">
        <v>2711043</v>
      </c>
    </row>
    <row r="87" spans="1:12" ht="13.5" customHeight="1" x14ac:dyDescent="0.15">
      <c r="A87" s="157"/>
      <c r="B87" s="79"/>
      <c r="C87" s="80" t="s">
        <v>100</v>
      </c>
      <c r="D87" s="131"/>
      <c r="E87" s="132" t="s">
        <v>10</v>
      </c>
      <c r="F87" s="172" t="s">
        <v>153</v>
      </c>
      <c r="G87" s="172" t="s">
        <v>153</v>
      </c>
      <c r="H87" s="275">
        <f t="shared" ref="H87:K87" si="5">SUM(H85:H86)</f>
        <v>2116</v>
      </c>
      <c r="I87" s="223">
        <f t="shared" si="5"/>
        <v>1992</v>
      </c>
      <c r="J87" s="188">
        <f t="shared" si="5"/>
        <v>507997</v>
      </c>
      <c r="K87" s="275">
        <f t="shared" si="5"/>
        <v>2712199</v>
      </c>
      <c r="L87" s="114">
        <f t="shared" ref="L87" si="6">SUM(L85:L86)</f>
        <v>2713644</v>
      </c>
    </row>
    <row r="88" spans="1:12" ht="13.5" customHeight="1" x14ac:dyDescent="0.15">
      <c r="A88" s="14" t="s">
        <v>24</v>
      </c>
      <c r="B88" s="47"/>
      <c r="C88" s="73" t="s">
        <v>171</v>
      </c>
      <c r="D88" s="67"/>
      <c r="E88" s="66" t="s">
        <v>10</v>
      </c>
      <c r="F88" s="89">
        <v>720</v>
      </c>
      <c r="G88" s="89">
        <v>298</v>
      </c>
      <c r="H88" s="198">
        <v>3600</v>
      </c>
      <c r="I88" s="224">
        <v>1329</v>
      </c>
      <c r="J88" s="198" t="s">
        <v>150</v>
      </c>
      <c r="K88" s="198">
        <v>6792</v>
      </c>
      <c r="L88" s="243">
        <v>14112</v>
      </c>
    </row>
    <row r="89" spans="1:12" ht="13.5" customHeight="1" x14ac:dyDescent="0.15">
      <c r="A89" s="14"/>
      <c r="B89" s="15"/>
      <c r="C89" s="29" t="s">
        <v>229</v>
      </c>
      <c r="D89" s="241"/>
      <c r="E89" s="242" t="s">
        <v>10</v>
      </c>
      <c r="F89" s="89" t="s">
        <v>153</v>
      </c>
      <c r="G89" s="89" t="s">
        <v>153</v>
      </c>
      <c r="H89" s="90" t="s">
        <v>153</v>
      </c>
      <c r="I89" s="216" t="s">
        <v>153</v>
      </c>
      <c r="J89" s="152" t="s">
        <v>150</v>
      </c>
      <c r="K89" s="152">
        <v>164590</v>
      </c>
      <c r="L89" s="264">
        <v>164590</v>
      </c>
    </row>
    <row r="90" spans="1:12" ht="13.5" customHeight="1" x14ac:dyDescent="0.15">
      <c r="A90" s="14" t="s">
        <v>25</v>
      </c>
      <c r="B90" s="54"/>
      <c r="C90" s="55" t="s">
        <v>242</v>
      </c>
      <c r="D90" s="64"/>
      <c r="E90" s="65" t="s">
        <v>10</v>
      </c>
      <c r="F90" s="91" t="s">
        <v>153</v>
      </c>
      <c r="G90" s="91" t="s">
        <v>153</v>
      </c>
      <c r="H90" s="92">
        <v>11070</v>
      </c>
      <c r="I90" s="218">
        <v>2814</v>
      </c>
      <c r="J90" s="92" t="s">
        <v>150</v>
      </c>
      <c r="K90" s="92" t="s">
        <v>150</v>
      </c>
      <c r="L90" s="101" t="s">
        <v>153</v>
      </c>
    </row>
    <row r="91" spans="1:12" ht="13.5" customHeight="1" x14ac:dyDescent="0.15">
      <c r="A91" s="157"/>
      <c r="B91" s="130"/>
      <c r="C91" s="80" t="s">
        <v>100</v>
      </c>
      <c r="D91" s="131"/>
      <c r="E91" s="132" t="s">
        <v>10</v>
      </c>
      <c r="F91" s="172">
        <f t="shared" ref="F91:G91" si="7">SUM(F88:F90)</f>
        <v>720</v>
      </c>
      <c r="G91" s="172">
        <f t="shared" si="7"/>
        <v>298</v>
      </c>
      <c r="H91" s="275">
        <f>SUM(H88:H90)</f>
        <v>14670</v>
      </c>
      <c r="I91" s="223">
        <f t="shared" ref="I91" si="8">SUM(I88:I90)</f>
        <v>4143</v>
      </c>
      <c r="J91" s="188" t="s">
        <v>150</v>
      </c>
      <c r="K91" s="275">
        <f t="shared" ref="K91:L91" si="9">SUM(K88:K90)</f>
        <v>171382</v>
      </c>
      <c r="L91" s="114">
        <f t="shared" si="9"/>
        <v>178702</v>
      </c>
    </row>
    <row r="92" spans="1:12" ht="13.5" customHeight="1" x14ac:dyDescent="0.15">
      <c r="A92" s="4" t="s">
        <v>159</v>
      </c>
      <c r="C92" s="6"/>
      <c r="D92" s="6"/>
      <c r="E92" s="10"/>
      <c r="F92" s="11"/>
      <c r="G92" s="11"/>
      <c r="H92" s="11"/>
      <c r="I92" s="11"/>
      <c r="J92" s="11"/>
      <c r="K92" s="11"/>
      <c r="L92" s="11"/>
    </row>
    <row r="93" spans="1:12" ht="13.5" customHeight="1" x14ac:dyDescent="0.15">
      <c r="C93" s="6"/>
      <c r="D93" s="6"/>
      <c r="E93" s="10"/>
      <c r="F93" s="11"/>
      <c r="G93" s="11"/>
      <c r="H93" s="11"/>
      <c r="I93" s="11"/>
      <c r="J93" s="11"/>
      <c r="K93" s="11"/>
      <c r="L93" s="11"/>
    </row>
    <row r="94" spans="1:12" ht="13.5" customHeight="1" x14ac:dyDescent="0.15">
      <c r="C94" s="6"/>
      <c r="D94" s="6"/>
      <c r="E94" s="10"/>
      <c r="F94" s="11"/>
      <c r="G94" s="11"/>
      <c r="H94" s="11"/>
      <c r="I94" s="11"/>
      <c r="J94" s="11"/>
      <c r="K94" s="11"/>
      <c r="L94" s="11"/>
    </row>
    <row r="95" spans="1:12" ht="13.5" customHeight="1" x14ac:dyDescent="0.15">
      <c r="A95" s="4" t="s">
        <v>26</v>
      </c>
      <c r="F95" s="8"/>
      <c r="H95" s="8"/>
      <c r="J95" s="319" t="s">
        <v>297</v>
      </c>
      <c r="K95" s="319"/>
      <c r="L95" s="319"/>
    </row>
    <row r="96" spans="1:12" s="1" customFormat="1" ht="13.5" customHeight="1" x14ac:dyDescent="0.15">
      <c r="A96" s="4"/>
      <c r="B96" s="76"/>
      <c r="E96" s="7"/>
      <c r="F96" s="8"/>
      <c r="G96" s="8"/>
      <c r="H96" s="8"/>
      <c r="I96" s="8"/>
      <c r="J96" s="315" t="s">
        <v>15</v>
      </c>
      <c r="K96" s="315"/>
      <c r="L96" s="315"/>
    </row>
    <row r="97" spans="1:12" s="1" customFormat="1" ht="13.5" customHeight="1" x14ac:dyDescent="0.15">
      <c r="A97" s="147" t="s">
        <v>16</v>
      </c>
      <c r="B97" s="144"/>
      <c r="C97" s="316" t="s">
        <v>101</v>
      </c>
      <c r="D97" s="12"/>
      <c r="E97" s="307" t="s">
        <v>83</v>
      </c>
      <c r="F97" s="309" t="s">
        <v>298</v>
      </c>
      <c r="G97" s="310"/>
      <c r="H97" s="311" t="s">
        <v>299</v>
      </c>
      <c r="I97" s="312"/>
      <c r="J97" s="313" t="s">
        <v>276</v>
      </c>
      <c r="K97" s="313"/>
      <c r="L97" s="314"/>
    </row>
    <row r="98" spans="1:12" ht="13.5" customHeight="1" x14ac:dyDescent="0.15">
      <c r="A98" s="154" t="s">
        <v>80</v>
      </c>
      <c r="B98" s="155"/>
      <c r="C98" s="318"/>
      <c r="D98" s="156"/>
      <c r="E98" s="308"/>
      <c r="F98" s="25" t="s">
        <v>81</v>
      </c>
      <c r="G98" s="25" t="s">
        <v>82</v>
      </c>
      <c r="H98" s="295" t="s">
        <v>81</v>
      </c>
      <c r="I98" s="215" t="s">
        <v>82</v>
      </c>
      <c r="J98" s="295" t="s">
        <v>300</v>
      </c>
      <c r="K98" s="295" t="s">
        <v>301</v>
      </c>
      <c r="L98" s="25" t="s">
        <v>264</v>
      </c>
    </row>
    <row r="99" spans="1:12" ht="13.5" customHeight="1" x14ac:dyDescent="0.15">
      <c r="A99" s="16" t="s">
        <v>17</v>
      </c>
      <c r="B99" s="47"/>
      <c r="C99" s="73" t="s">
        <v>86</v>
      </c>
      <c r="D99" s="67"/>
      <c r="E99" s="66" t="s">
        <v>10</v>
      </c>
      <c r="F99" s="89" t="s">
        <v>153</v>
      </c>
      <c r="G99" s="89" t="s">
        <v>153</v>
      </c>
      <c r="H99" s="90" t="s">
        <v>153</v>
      </c>
      <c r="I99" s="216" t="s">
        <v>153</v>
      </c>
      <c r="J99" s="90" t="s">
        <v>150</v>
      </c>
      <c r="K99" s="88">
        <v>8000</v>
      </c>
      <c r="L99" s="211">
        <v>8000</v>
      </c>
    </row>
    <row r="100" spans="1:12" ht="13.5" customHeight="1" x14ac:dyDescent="0.15">
      <c r="A100" s="15" t="s">
        <v>18</v>
      </c>
      <c r="B100" s="50"/>
      <c r="C100" s="51" t="s">
        <v>242</v>
      </c>
      <c r="D100" s="62"/>
      <c r="E100" s="63" t="s">
        <v>10</v>
      </c>
      <c r="F100" s="89">
        <v>1024</v>
      </c>
      <c r="G100" s="89">
        <v>822</v>
      </c>
      <c r="H100" s="90">
        <v>1636</v>
      </c>
      <c r="I100" s="216">
        <v>1327</v>
      </c>
      <c r="J100" s="90" t="s">
        <v>150</v>
      </c>
      <c r="K100" s="90">
        <v>896</v>
      </c>
      <c r="L100" s="107">
        <v>1272</v>
      </c>
    </row>
    <row r="101" spans="1:12" ht="13.5" customHeight="1" x14ac:dyDescent="0.15">
      <c r="A101" s="15"/>
      <c r="B101" s="50"/>
      <c r="C101" s="51" t="s">
        <v>268</v>
      </c>
      <c r="D101" s="62"/>
      <c r="E101" s="63" t="s">
        <v>10</v>
      </c>
      <c r="F101" s="199" t="s">
        <v>150</v>
      </c>
      <c r="G101" s="199" t="s">
        <v>150</v>
      </c>
      <c r="H101" s="90">
        <v>19613</v>
      </c>
      <c r="I101" s="216">
        <v>17444</v>
      </c>
      <c r="J101" s="90" t="s">
        <v>150</v>
      </c>
      <c r="K101" s="90">
        <v>16447</v>
      </c>
      <c r="L101" s="107">
        <v>17451</v>
      </c>
    </row>
    <row r="102" spans="1:12" ht="13.5" customHeight="1" x14ac:dyDescent="0.15">
      <c r="A102" s="15"/>
      <c r="B102" s="50"/>
      <c r="C102" s="51" t="s">
        <v>267</v>
      </c>
      <c r="D102" s="62"/>
      <c r="E102" s="63" t="s">
        <v>10</v>
      </c>
      <c r="F102" s="98" t="s">
        <v>150</v>
      </c>
      <c r="G102" s="98" t="s">
        <v>150</v>
      </c>
      <c r="H102" s="90">
        <v>9240</v>
      </c>
      <c r="I102" s="216">
        <v>3457</v>
      </c>
      <c r="J102" s="90" t="s">
        <v>150</v>
      </c>
      <c r="K102" s="90">
        <v>7220</v>
      </c>
      <c r="L102" s="107">
        <v>12140</v>
      </c>
    </row>
    <row r="103" spans="1:12" ht="13.5" customHeight="1" x14ac:dyDescent="0.15">
      <c r="A103" s="15"/>
      <c r="B103" s="50"/>
      <c r="C103" s="51" t="s">
        <v>266</v>
      </c>
      <c r="D103" s="62"/>
      <c r="E103" s="63" t="s">
        <v>10</v>
      </c>
      <c r="F103" s="89">
        <v>16128</v>
      </c>
      <c r="G103" s="89">
        <v>7613</v>
      </c>
      <c r="H103" s="90">
        <v>32402</v>
      </c>
      <c r="I103" s="216">
        <v>11531</v>
      </c>
      <c r="J103" s="90" t="s">
        <v>150</v>
      </c>
      <c r="K103" s="90">
        <v>15990</v>
      </c>
      <c r="L103" s="107">
        <v>15990</v>
      </c>
    </row>
    <row r="104" spans="1:12" ht="13.5" customHeight="1" x14ac:dyDescent="0.15">
      <c r="A104" s="15"/>
      <c r="B104" s="54"/>
      <c r="C104" s="55" t="s">
        <v>99</v>
      </c>
      <c r="D104" s="64"/>
      <c r="E104" s="57" t="s">
        <v>10</v>
      </c>
      <c r="F104" s="91">
        <v>18234</v>
      </c>
      <c r="G104" s="91">
        <v>8315</v>
      </c>
      <c r="H104" s="92">
        <v>88667</v>
      </c>
      <c r="I104" s="218">
        <v>33778</v>
      </c>
      <c r="J104" s="92" t="s">
        <v>150</v>
      </c>
      <c r="K104" s="92">
        <v>98192</v>
      </c>
      <c r="L104" s="108">
        <v>146662</v>
      </c>
    </row>
    <row r="105" spans="1:12" ht="13.5" customHeight="1" x14ac:dyDescent="0.15">
      <c r="A105" s="157"/>
      <c r="B105" s="151"/>
      <c r="C105" s="80" t="s">
        <v>84</v>
      </c>
      <c r="D105" s="81"/>
      <c r="E105" s="158" t="s">
        <v>10</v>
      </c>
      <c r="F105" s="159">
        <f t="shared" ref="F105:L105" si="10">SUM(F99:F104)</f>
        <v>35386</v>
      </c>
      <c r="G105" s="159">
        <f t="shared" si="10"/>
        <v>16750</v>
      </c>
      <c r="H105" s="276">
        <f t="shared" si="10"/>
        <v>151558</v>
      </c>
      <c r="I105" s="233">
        <f t="shared" si="10"/>
        <v>67537</v>
      </c>
      <c r="J105" s="188" t="s">
        <v>150</v>
      </c>
      <c r="K105" s="276">
        <f t="shared" si="10"/>
        <v>146745</v>
      </c>
      <c r="L105" s="159">
        <f t="shared" si="10"/>
        <v>201515</v>
      </c>
    </row>
    <row r="106" spans="1:12" ht="13.5" customHeight="1" x14ac:dyDescent="0.15">
      <c r="A106" s="14" t="s">
        <v>75</v>
      </c>
      <c r="B106" s="47"/>
      <c r="C106" s="73" t="s">
        <v>259</v>
      </c>
      <c r="D106" s="60"/>
      <c r="E106" s="61" t="s">
        <v>10</v>
      </c>
      <c r="F106" s="110" t="s">
        <v>150</v>
      </c>
      <c r="G106" s="110" t="s">
        <v>150</v>
      </c>
      <c r="H106" s="198" t="s">
        <v>150</v>
      </c>
      <c r="I106" s="224" t="s">
        <v>150</v>
      </c>
      <c r="J106" s="90" t="s">
        <v>153</v>
      </c>
      <c r="K106" s="88">
        <v>27030</v>
      </c>
      <c r="L106" s="109">
        <v>27030</v>
      </c>
    </row>
    <row r="107" spans="1:12" ht="13.5" customHeight="1" x14ac:dyDescent="0.15">
      <c r="A107" s="13" t="s">
        <v>20</v>
      </c>
      <c r="B107" s="50"/>
      <c r="C107" s="51" t="s">
        <v>229</v>
      </c>
      <c r="D107" s="52"/>
      <c r="E107" s="53" t="s">
        <v>10</v>
      </c>
      <c r="F107" s="98">
        <v>149038</v>
      </c>
      <c r="G107" s="98">
        <v>40027</v>
      </c>
      <c r="H107" s="99">
        <v>882402</v>
      </c>
      <c r="I107" s="222">
        <v>206044</v>
      </c>
      <c r="J107" s="90">
        <v>66415</v>
      </c>
      <c r="K107" s="90">
        <v>765268</v>
      </c>
      <c r="L107" s="107">
        <v>1243554</v>
      </c>
    </row>
    <row r="108" spans="1:12" ht="13.5" customHeight="1" x14ac:dyDescent="0.15">
      <c r="A108" s="13"/>
      <c r="B108" s="82"/>
      <c r="C108" s="83" t="s">
        <v>156</v>
      </c>
      <c r="D108" s="197"/>
      <c r="E108" s="265" t="s">
        <v>10</v>
      </c>
      <c r="F108" s="199">
        <v>16800</v>
      </c>
      <c r="G108" s="199">
        <v>3625</v>
      </c>
      <c r="H108" s="99">
        <v>84000</v>
      </c>
      <c r="I108" s="222">
        <v>16765</v>
      </c>
      <c r="J108" s="90" t="s">
        <v>150</v>
      </c>
      <c r="K108" s="90">
        <v>39180</v>
      </c>
      <c r="L108" s="87">
        <v>39180</v>
      </c>
    </row>
    <row r="109" spans="1:12" ht="13.5" customHeight="1" x14ac:dyDescent="0.15">
      <c r="A109" s="13"/>
      <c r="B109" s="82"/>
      <c r="C109" s="83" t="s">
        <v>111</v>
      </c>
      <c r="D109" s="197"/>
      <c r="E109" s="265" t="s">
        <v>10</v>
      </c>
      <c r="F109" s="98" t="s">
        <v>150</v>
      </c>
      <c r="G109" s="98" t="s">
        <v>150</v>
      </c>
      <c r="H109" s="99">
        <v>107</v>
      </c>
      <c r="I109" s="222">
        <v>813</v>
      </c>
      <c r="J109" s="90" t="s">
        <v>150</v>
      </c>
      <c r="K109" s="90" t="s">
        <v>150</v>
      </c>
      <c r="L109" s="87" t="s">
        <v>150</v>
      </c>
    </row>
    <row r="110" spans="1:12" ht="13.5" customHeight="1" x14ac:dyDescent="0.15">
      <c r="A110" s="13"/>
      <c r="B110" s="54"/>
      <c r="C110" s="55" t="s">
        <v>158</v>
      </c>
      <c r="D110" s="56"/>
      <c r="E110" s="57" t="s">
        <v>10</v>
      </c>
      <c r="F110" s="91" t="s">
        <v>150</v>
      </c>
      <c r="G110" s="91" t="s">
        <v>150</v>
      </c>
      <c r="H110" s="92">
        <v>185</v>
      </c>
      <c r="I110" s="218">
        <v>1592</v>
      </c>
      <c r="J110" s="245" t="s">
        <v>150</v>
      </c>
      <c r="K110" s="92" t="s">
        <v>150</v>
      </c>
      <c r="L110" s="91" t="s">
        <v>150</v>
      </c>
    </row>
    <row r="111" spans="1:12" ht="13.5" customHeight="1" x14ac:dyDescent="0.15">
      <c r="A111" s="160"/>
      <c r="B111" s="151"/>
      <c r="C111" s="80" t="s">
        <v>84</v>
      </c>
      <c r="D111" s="81"/>
      <c r="E111" s="158" t="s">
        <v>10</v>
      </c>
      <c r="F111" s="159">
        <f t="shared" ref="F111:L111" si="11">SUM(F106:F110)</f>
        <v>165838</v>
      </c>
      <c r="G111" s="159">
        <f t="shared" si="11"/>
        <v>43652</v>
      </c>
      <c r="H111" s="276">
        <f t="shared" si="11"/>
        <v>966694</v>
      </c>
      <c r="I111" s="233">
        <f t="shared" si="11"/>
        <v>225214</v>
      </c>
      <c r="J111" s="238">
        <f t="shared" si="11"/>
        <v>66415</v>
      </c>
      <c r="K111" s="276">
        <f t="shared" si="11"/>
        <v>831478</v>
      </c>
      <c r="L111" s="159">
        <f t="shared" si="11"/>
        <v>1309764</v>
      </c>
    </row>
    <row r="112" spans="1:12" ht="13.5" customHeight="1" x14ac:dyDescent="0.15">
      <c r="A112" s="16" t="s">
        <v>78</v>
      </c>
      <c r="B112" s="35"/>
      <c r="C112" s="28"/>
      <c r="D112" s="38"/>
      <c r="E112" s="39"/>
      <c r="F112" s="103"/>
      <c r="G112" s="103"/>
      <c r="H112" s="161"/>
      <c r="I112" s="234"/>
      <c r="J112" s="161"/>
      <c r="K112" s="161"/>
      <c r="L112" s="103"/>
    </row>
    <row r="113" spans="1:12" ht="13.5" customHeight="1" x14ac:dyDescent="0.15">
      <c r="A113" s="15" t="s">
        <v>135</v>
      </c>
      <c r="B113" s="17"/>
      <c r="C113" s="20"/>
      <c r="D113" s="17"/>
      <c r="E113" s="21"/>
      <c r="F113" s="252"/>
      <c r="G113" s="264"/>
      <c r="H113" s="252"/>
      <c r="I113" s="253"/>
      <c r="J113" s="105"/>
      <c r="K113" s="105"/>
      <c r="L113" s="115"/>
    </row>
    <row r="114" spans="1:12" ht="13.5" customHeight="1" x14ac:dyDescent="0.15">
      <c r="A114" s="13"/>
      <c r="B114" s="58"/>
      <c r="C114" s="59" t="s">
        <v>259</v>
      </c>
      <c r="D114" s="68"/>
      <c r="E114" s="69" t="s">
        <v>10</v>
      </c>
      <c r="F114" s="199" t="s">
        <v>153</v>
      </c>
      <c r="G114" s="199" t="s">
        <v>153</v>
      </c>
      <c r="H114" s="266" t="s">
        <v>153</v>
      </c>
      <c r="I114" s="244" t="s">
        <v>153</v>
      </c>
      <c r="J114" s="97" t="s">
        <v>153</v>
      </c>
      <c r="K114" s="97">
        <v>6016</v>
      </c>
      <c r="L114" s="199">
        <v>6016</v>
      </c>
    </row>
    <row r="115" spans="1:12" ht="13.5" customHeight="1" x14ac:dyDescent="0.15">
      <c r="A115" s="13"/>
      <c r="B115" s="58"/>
      <c r="C115" s="59" t="s">
        <v>108</v>
      </c>
      <c r="D115" s="68"/>
      <c r="E115" s="69" t="s">
        <v>10</v>
      </c>
      <c r="F115" s="199">
        <v>116780</v>
      </c>
      <c r="G115" s="199">
        <v>54927</v>
      </c>
      <c r="H115" s="266">
        <v>1172660</v>
      </c>
      <c r="I115" s="244">
        <v>390844</v>
      </c>
      <c r="J115" s="97">
        <v>313160</v>
      </c>
      <c r="K115" s="97">
        <v>1209820</v>
      </c>
      <c r="L115" s="106">
        <v>1755940</v>
      </c>
    </row>
    <row r="116" spans="1:12" ht="13.5" customHeight="1" x14ac:dyDescent="0.15">
      <c r="A116" s="13"/>
      <c r="B116" s="58"/>
      <c r="C116" s="59" t="s">
        <v>229</v>
      </c>
      <c r="D116" s="68"/>
      <c r="E116" s="69" t="s">
        <v>10</v>
      </c>
      <c r="F116" s="199">
        <v>3600</v>
      </c>
      <c r="G116" s="199">
        <v>3312</v>
      </c>
      <c r="H116" s="266">
        <v>317530</v>
      </c>
      <c r="I116" s="244">
        <v>110816</v>
      </c>
      <c r="J116" s="162">
        <v>9720</v>
      </c>
      <c r="K116" s="162">
        <v>819040</v>
      </c>
      <c r="L116" s="106">
        <v>1267110</v>
      </c>
    </row>
    <row r="117" spans="1:12" ht="13.5" customHeight="1" x14ac:dyDescent="0.15">
      <c r="A117" s="13"/>
      <c r="B117" s="58"/>
      <c r="C117" s="51" t="s">
        <v>88</v>
      </c>
      <c r="D117" s="62"/>
      <c r="E117" s="63" t="s">
        <v>10</v>
      </c>
      <c r="F117" s="89" t="s">
        <v>153</v>
      </c>
      <c r="G117" s="89" t="s">
        <v>153</v>
      </c>
      <c r="H117" s="90" t="s">
        <v>153</v>
      </c>
      <c r="I117" s="216" t="s">
        <v>153</v>
      </c>
      <c r="J117" s="88" t="s">
        <v>153</v>
      </c>
      <c r="K117" s="97">
        <v>58000</v>
      </c>
      <c r="L117" s="106">
        <v>116000</v>
      </c>
    </row>
    <row r="118" spans="1:12" ht="13.5" customHeight="1" x14ac:dyDescent="0.15">
      <c r="A118" s="13"/>
      <c r="B118" s="58"/>
      <c r="C118" s="59" t="s">
        <v>244</v>
      </c>
      <c r="D118" s="68"/>
      <c r="E118" s="69" t="s">
        <v>10</v>
      </c>
      <c r="F118" s="89" t="s">
        <v>153</v>
      </c>
      <c r="G118" s="89" t="s">
        <v>153</v>
      </c>
      <c r="H118" s="90">
        <v>42640</v>
      </c>
      <c r="I118" s="216">
        <v>17283</v>
      </c>
      <c r="J118" s="88" t="s">
        <v>153</v>
      </c>
      <c r="K118" s="97">
        <v>39860</v>
      </c>
      <c r="L118" s="106">
        <v>84235</v>
      </c>
    </row>
    <row r="119" spans="1:12" ht="13.5" customHeight="1" x14ac:dyDescent="0.15">
      <c r="A119" s="13"/>
      <c r="B119" s="58"/>
      <c r="C119" s="70" t="s">
        <v>90</v>
      </c>
      <c r="D119" s="71"/>
      <c r="E119" s="69" t="s">
        <v>10</v>
      </c>
      <c r="F119" s="89" t="s">
        <v>153</v>
      </c>
      <c r="G119" s="89" t="s">
        <v>153</v>
      </c>
      <c r="H119" s="90">
        <v>7800</v>
      </c>
      <c r="I119" s="216">
        <v>6090</v>
      </c>
      <c r="J119" s="88" t="s">
        <v>153</v>
      </c>
      <c r="K119" s="88">
        <v>7800</v>
      </c>
      <c r="L119" s="106">
        <v>15600</v>
      </c>
    </row>
    <row r="120" spans="1:12" ht="13.5" customHeight="1" x14ac:dyDescent="0.15">
      <c r="A120" s="13"/>
      <c r="B120" s="58"/>
      <c r="C120" s="70" t="s">
        <v>92</v>
      </c>
      <c r="D120" s="71"/>
      <c r="E120" s="72" t="s">
        <v>10</v>
      </c>
      <c r="F120" s="89" t="s">
        <v>153</v>
      </c>
      <c r="G120" s="89" t="s">
        <v>153</v>
      </c>
      <c r="H120" s="90">
        <v>1460</v>
      </c>
      <c r="I120" s="216">
        <v>2212</v>
      </c>
      <c r="J120" s="88" t="s">
        <v>153</v>
      </c>
      <c r="K120" s="97">
        <v>640</v>
      </c>
      <c r="L120" s="106">
        <v>1280</v>
      </c>
    </row>
    <row r="121" spans="1:12" ht="13.5" customHeight="1" x14ac:dyDescent="0.15">
      <c r="A121" s="13" t="s">
        <v>134</v>
      </c>
      <c r="B121" s="54"/>
      <c r="C121" s="194" t="s">
        <v>109</v>
      </c>
      <c r="D121" s="56"/>
      <c r="E121" s="57" t="s">
        <v>10</v>
      </c>
      <c r="F121" s="91" t="s">
        <v>153</v>
      </c>
      <c r="G121" s="91" t="s">
        <v>153</v>
      </c>
      <c r="H121" s="92">
        <v>4050</v>
      </c>
      <c r="I121" s="218">
        <v>7352</v>
      </c>
      <c r="J121" s="245" t="s">
        <v>153</v>
      </c>
      <c r="K121" s="92">
        <v>1350</v>
      </c>
      <c r="L121" s="93">
        <v>1825</v>
      </c>
    </row>
    <row r="122" spans="1:12" ht="13.5" customHeight="1" x14ac:dyDescent="0.15">
      <c r="A122" s="157" t="s">
        <v>133</v>
      </c>
      <c r="B122" s="151"/>
      <c r="C122" s="80" t="s">
        <v>84</v>
      </c>
      <c r="D122" s="81"/>
      <c r="E122" s="163" t="s">
        <v>10</v>
      </c>
      <c r="F122" s="164">
        <f t="shared" ref="F122:L122" si="12">SUM(F114:F121)</f>
        <v>120380</v>
      </c>
      <c r="G122" s="164">
        <f t="shared" si="12"/>
        <v>58239</v>
      </c>
      <c r="H122" s="273">
        <f t="shared" si="12"/>
        <v>1546140</v>
      </c>
      <c r="I122" s="219">
        <f t="shared" si="12"/>
        <v>534597</v>
      </c>
      <c r="J122" s="236">
        <f t="shared" si="12"/>
        <v>322880</v>
      </c>
      <c r="K122" s="273">
        <f t="shared" si="12"/>
        <v>2142526</v>
      </c>
      <c r="L122" s="164">
        <f t="shared" si="12"/>
        <v>3248006</v>
      </c>
    </row>
    <row r="123" spans="1:12" ht="13.5" customHeight="1" x14ac:dyDescent="0.15">
      <c r="A123" s="16" t="s">
        <v>79</v>
      </c>
      <c r="B123" s="35"/>
      <c r="C123" s="30"/>
      <c r="D123" s="40"/>
      <c r="E123" s="41"/>
      <c r="F123" s="42"/>
      <c r="G123" s="42"/>
      <c r="H123" s="165"/>
      <c r="I123" s="230"/>
      <c r="J123" s="165"/>
      <c r="K123" s="165"/>
      <c r="L123" s="42"/>
    </row>
    <row r="124" spans="1:12" ht="13.5" customHeight="1" x14ac:dyDescent="0.15">
      <c r="A124" s="15" t="s">
        <v>137</v>
      </c>
      <c r="B124" s="17"/>
      <c r="C124" s="31"/>
      <c r="D124" s="203"/>
      <c r="E124" s="213"/>
      <c r="F124" s="136"/>
      <c r="G124" s="136"/>
      <c r="H124" s="166"/>
      <c r="I124" s="249"/>
      <c r="J124" s="166"/>
      <c r="K124" s="166"/>
      <c r="L124" s="136"/>
    </row>
    <row r="125" spans="1:12" ht="13.5" customHeight="1" x14ac:dyDescent="0.15">
      <c r="A125" s="13"/>
      <c r="B125" s="58"/>
      <c r="C125" s="59" t="s">
        <v>251</v>
      </c>
      <c r="D125" s="48"/>
      <c r="E125" s="49" t="s">
        <v>10</v>
      </c>
      <c r="F125" s="111">
        <v>17820</v>
      </c>
      <c r="G125" s="111">
        <v>7690</v>
      </c>
      <c r="H125" s="237">
        <v>84810</v>
      </c>
      <c r="I125" s="231">
        <v>27336</v>
      </c>
      <c r="J125" s="97" t="s">
        <v>150</v>
      </c>
      <c r="K125" s="97">
        <v>50490</v>
      </c>
      <c r="L125" s="111">
        <v>83820</v>
      </c>
    </row>
    <row r="126" spans="1:12" ht="13.5" customHeight="1" x14ac:dyDescent="0.15">
      <c r="A126" s="13"/>
      <c r="B126" s="50"/>
      <c r="C126" s="51" t="s">
        <v>114</v>
      </c>
      <c r="D126" s="187"/>
      <c r="E126" s="53" t="s">
        <v>10</v>
      </c>
      <c r="F126" s="89" t="s">
        <v>153</v>
      </c>
      <c r="G126" s="89" t="s">
        <v>153</v>
      </c>
      <c r="H126" s="90">
        <v>26</v>
      </c>
      <c r="I126" s="216">
        <v>1261</v>
      </c>
      <c r="J126" s="90" t="s">
        <v>150</v>
      </c>
      <c r="K126" s="90" t="s">
        <v>150</v>
      </c>
      <c r="L126" s="87">
        <v>136</v>
      </c>
    </row>
    <row r="127" spans="1:12" ht="13.5" customHeight="1" x14ac:dyDescent="0.15">
      <c r="A127" s="13"/>
      <c r="B127" s="50"/>
      <c r="C127" s="51" t="s">
        <v>86</v>
      </c>
      <c r="D127" s="52"/>
      <c r="E127" s="53" t="s">
        <v>10</v>
      </c>
      <c r="F127" s="89" t="s">
        <v>153</v>
      </c>
      <c r="G127" s="89" t="s">
        <v>153</v>
      </c>
      <c r="H127" s="90">
        <v>75160</v>
      </c>
      <c r="I127" s="216">
        <v>30726</v>
      </c>
      <c r="J127" s="90" t="s">
        <v>150</v>
      </c>
      <c r="K127" s="90" t="s">
        <v>150</v>
      </c>
      <c r="L127" s="87">
        <v>18000</v>
      </c>
    </row>
    <row r="128" spans="1:12" ht="13.5" customHeight="1" x14ac:dyDescent="0.15">
      <c r="A128" s="13"/>
      <c r="B128" s="50"/>
      <c r="C128" s="51" t="s">
        <v>294</v>
      </c>
      <c r="D128" s="52"/>
      <c r="E128" s="53" t="s">
        <v>10</v>
      </c>
      <c r="F128" s="89" t="s">
        <v>153</v>
      </c>
      <c r="G128" s="89" t="s">
        <v>153</v>
      </c>
      <c r="H128" s="90">
        <v>3840</v>
      </c>
      <c r="I128" s="216">
        <v>1276</v>
      </c>
      <c r="J128" s="90" t="s">
        <v>150</v>
      </c>
      <c r="K128" s="90" t="s">
        <v>150</v>
      </c>
      <c r="L128" s="90" t="s">
        <v>150</v>
      </c>
    </row>
    <row r="129" spans="1:12" ht="13.5" customHeight="1" x14ac:dyDescent="0.15">
      <c r="A129" s="13"/>
      <c r="B129" s="50"/>
      <c r="C129" s="51" t="s">
        <v>90</v>
      </c>
      <c r="D129" s="62"/>
      <c r="E129" s="53" t="s">
        <v>10</v>
      </c>
      <c r="F129" s="89" t="s">
        <v>153</v>
      </c>
      <c r="G129" s="89" t="s">
        <v>153</v>
      </c>
      <c r="H129" s="90" t="s">
        <v>153</v>
      </c>
      <c r="I129" s="216" t="s">
        <v>153</v>
      </c>
      <c r="J129" s="88" t="s">
        <v>153</v>
      </c>
      <c r="K129" s="90">
        <v>10</v>
      </c>
      <c r="L129" s="87">
        <v>10</v>
      </c>
    </row>
    <row r="130" spans="1:12" ht="13.5" customHeight="1" x14ac:dyDescent="0.15">
      <c r="A130" s="13"/>
      <c r="B130" s="50"/>
      <c r="C130" s="51" t="s">
        <v>93</v>
      </c>
      <c r="D130" s="62"/>
      <c r="E130" s="53" t="s">
        <v>10</v>
      </c>
      <c r="F130" s="89" t="s">
        <v>153</v>
      </c>
      <c r="G130" s="89" t="s">
        <v>153</v>
      </c>
      <c r="H130" s="90">
        <v>110</v>
      </c>
      <c r="I130" s="216">
        <v>235</v>
      </c>
      <c r="J130" s="90" t="s">
        <v>150</v>
      </c>
      <c r="K130" s="90" t="s">
        <v>150</v>
      </c>
      <c r="L130" s="90" t="s">
        <v>150</v>
      </c>
    </row>
    <row r="131" spans="1:12" ht="13.5" customHeight="1" x14ac:dyDescent="0.15">
      <c r="A131" s="13"/>
      <c r="B131" s="50"/>
      <c r="C131" s="51" t="s">
        <v>92</v>
      </c>
      <c r="D131" s="62"/>
      <c r="E131" s="53" t="s">
        <v>10</v>
      </c>
      <c r="F131" s="89" t="s">
        <v>153</v>
      </c>
      <c r="G131" s="89" t="s">
        <v>153</v>
      </c>
      <c r="H131" s="90">
        <v>325</v>
      </c>
      <c r="I131" s="216">
        <v>4206</v>
      </c>
      <c r="J131" s="90" t="s">
        <v>150</v>
      </c>
      <c r="K131" s="90">
        <v>284</v>
      </c>
      <c r="L131" s="87">
        <v>284</v>
      </c>
    </row>
    <row r="132" spans="1:12" ht="13.5" customHeight="1" x14ac:dyDescent="0.15">
      <c r="A132" s="13"/>
      <c r="B132" s="50"/>
      <c r="C132" s="51" t="s">
        <v>158</v>
      </c>
      <c r="D132" s="62"/>
      <c r="E132" s="53" t="s">
        <v>10</v>
      </c>
      <c r="F132" s="89" t="s">
        <v>153</v>
      </c>
      <c r="G132" s="89" t="s">
        <v>153</v>
      </c>
      <c r="H132" s="90">
        <v>926</v>
      </c>
      <c r="I132" s="216">
        <v>4515</v>
      </c>
      <c r="J132" s="90">
        <v>451</v>
      </c>
      <c r="K132" s="97">
        <v>901</v>
      </c>
      <c r="L132" s="87">
        <v>901</v>
      </c>
    </row>
    <row r="133" spans="1:12" ht="13.5" customHeight="1" x14ac:dyDescent="0.15">
      <c r="A133" s="13"/>
      <c r="B133" s="50"/>
      <c r="C133" s="51" t="s">
        <v>146</v>
      </c>
      <c r="D133" s="52"/>
      <c r="E133" s="53" t="s">
        <v>10</v>
      </c>
      <c r="F133" s="89">
        <v>156418</v>
      </c>
      <c r="G133" s="89">
        <v>49353</v>
      </c>
      <c r="H133" s="90">
        <v>794680</v>
      </c>
      <c r="I133" s="216">
        <v>221971</v>
      </c>
      <c r="J133" s="90">
        <v>76105</v>
      </c>
      <c r="K133" s="90">
        <v>699029</v>
      </c>
      <c r="L133" s="87">
        <v>1132668</v>
      </c>
    </row>
    <row r="134" spans="1:12" ht="13.5" customHeight="1" x14ac:dyDescent="0.15">
      <c r="A134" s="13"/>
      <c r="B134" s="50"/>
      <c r="C134" s="51" t="s">
        <v>250</v>
      </c>
      <c r="D134" s="62"/>
      <c r="E134" s="53" t="s">
        <v>10</v>
      </c>
      <c r="F134" s="89">
        <v>185448</v>
      </c>
      <c r="G134" s="89">
        <v>71493</v>
      </c>
      <c r="H134" s="90">
        <v>1280814</v>
      </c>
      <c r="I134" s="216">
        <v>390884</v>
      </c>
      <c r="J134" s="90">
        <v>124050</v>
      </c>
      <c r="K134" s="90">
        <v>993996</v>
      </c>
      <c r="L134" s="87">
        <v>1417112</v>
      </c>
    </row>
    <row r="135" spans="1:12" ht="13.5" customHeight="1" x14ac:dyDescent="0.15">
      <c r="A135" s="13"/>
      <c r="B135" s="50"/>
      <c r="C135" s="51" t="s">
        <v>260</v>
      </c>
      <c r="D135" s="62"/>
      <c r="E135" s="63" t="s">
        <v>10</v>
      </c>
      <c r="F135" s="89" t="s">
        <v>153</v>
      </c>
      <c r="G135" s="89" t="s">
        <v>153</v>
      </c>
      <c r="H135" s="90">
        <v>340</v>
      </c>
      <c r="I135" s="216">
        <v>2183</v>
      </c>
      <c r="J135" s="90">
        <v>14</v>
      </c>
      <c r="K135" s="90">
        <v>159</v>
      </c>
      <c r="L135" s="87">
        <v>159</v>
      </c>
    </row>
    <row r="136" spans="1:12" ht="13.5" customHeight="1" x14ac:dyDescent="0.15">
      <c r="A136" s="13"/>
      <c r="B136" s="50"/>
      <c r="C136" s="51" t="s">
        <v>141</v>
      </c>
      <c r="D136" s="62"/>
      <c r="E136" s="53" t="s">
        <v>10</v>
      </c>
      <c r="F136" s="89" t="s">
        <v>153</v>
      </c>
      <c r="G136" s="89" t="s">
        <v>153</v>
      </c>
      <c r="H136" s="90">
        <v>12500</v>
      </c>
      <c r="I136" s="216">
        <v>6360</v>
      </c>
      <c r="J136" s="90" t="s">
        <v>150</v>
      </c>
      <c r="K136" s="90">
        <v>34721</v>
      </c>
      <c r="L136" s="87">
        <v>45405</v>
      </c>
    </row>
    <row r="137" spans="1:12" ht="13.5" customHeight="1" x14ac:dyDescent="0.15">
      <c r="A137" s="13"/>
      <c r="B137" s="50"/>
      <c r="C137" s="51" t="s">
        <v>87</v>
      </c>
      <c r="D137" s="209"/>
      <c r="E137" s="53" t="s">
        <v>10</v>
      </c>
      <c r="F137" s="89">
        <v>2807</v>
      </c>
      <c r="G137" s="89">
        <v>28699</v>
      </c>
      <c r="H137" s="90">
        <v>11197</v>
      </c>
      <c r="I137" s="216">
        <v>99389</v>
      </c>
      <c r="J137" s="90">
        <v>816</v>
      </c>
      <c r="K137" s="90">
        <v>7428</v>
      </c>
      <c r="L137" s="87">
        <v>8404</v>
      </c>
    </row>
    <row r="138" spans="1:12" ht="13.5" customHeight="1" x14ac:dyDescent="0.15">
      <c r="A138" s="13"/>
      <c r="B138" s="82"/>
      <c r="C138" s="83" t="s">
        <v>240</v>
      </c>
      <c r="D138" s="297"/>
      <c r="E138" s="53" t="s">
        <v>10</v>
      </c>
      <c r="F138" s="89" t="s">
        <v>153</v>
      </c>
      <c r="G138" s="89" t="s">
        <v>153</v>
      </c>
      <c r="H138" s="99">
        <v>552</v>
      </c>
      <c r="I138" s="222">
        <v>285</v>
      </c>
      <c r="J138" s="90" t="s">
        <v>150</v>
      </c>
      <c r="K138" s="90" t="s">
        <v>150</v>
      </c>
      <c r="L138" s="90" t="s">
        <v>150</v>
      </c>
    </row>
    <row r="139" spans="1:12" ht="13.5" customHeight="1" x14ac:dyDescent="0.15">
      <c r="A139" s="13"/>
      <c r="B139" s="54"/>
      <c r="C139" s="55" t="s">
        <v>142</v>
      </c>
      <c r="D139" s="64"/>
      <c r="E139" s="65" t="s">
        <v>10</v>
      </c>
      <c r="F139" s="91">
        <v>225</v>
      </c>
      <c r="G139" s="91">
        <v>892</v>
      </c>
      <c r="H139" s="92">
        <v>635</v>
      </c>
      <c r="I139" s="218">
        <v>2416</v>
      </c>
      <c r="J139" s="245">
        <v>180</v>
      </c>
      <c r="K139" s="167">
        <v>770</v>
      </c>
      <c r="L139" s="93">
        <v>1097</v>
      </c>
    </row>
    <row r="140" spans="1:12" ht="13.5" customHeight="1" x14ac:dyDescent="0.15">
      <c r="A140" s="157"/>
      <c r="B140" s="151"/>
      <c r="C140" s="80" t="s">
        <v>84</v>
      </c>
      <c r="D140" s="81"/>
      <c r="E140" s="163" t="s">
        <v>10</v>
      </c>
      <c r="F140" s="164">
        <f t="shared" ref="F140:L140" si="13">SUM(F125:F139)</f>
        <v>362718</v>
      </c>
      <c r="G140" s="164">
        <f t="shared" si="13"/>
        <v>158127</v>
      </c>
      <c r="H140" s="273">
        <f t="shared" si="13"/>
        <v>2265915</v>
      </c>
      <c r="I140" s="219">
        <f t="shared" si="13"/>
        <v>793043</v>
      </c>
      <c r="J140" s="236">
        <f t="shared" si="13"/>
        <v>201616</v>
      </c>
      <c r="K140" s="273">
        <f t="shared" si="13"/>
        <v>1787788</v>
      </c>
      <c r="L140" s="164">
        <f t="shared" si="13"/>
        <v>2707996</v>
      </c>
    </row>
    <row r="141" spans="1:12" ht="13.5" customHeight="1" x14ac:dyDescent="0.15">
      <c r="A141" s="16" t="s">
        <v>76</v>
      </c>
      <c r="B141" s="47"/>
      <c r="C141" s="73" t="s">
        <v>110</v>
      </c>
      <c r="D141" s="67"/>
      <c r="E141" s="74" t="s">
        <v>10</v>
      </c>
      <c r="F141" s="200" t="s">
        <v>150</v>
      </c>
      <c r="G141" s="200" t="s">
        <v>150</v>
      </c>
      <c r="H141" s="278">
        <v>35517</v>
      </c>
      <c r="I141" s="229">
        <v>16738</v>
      </c>
      <c r="J141" s="86" t="s">
        <v>150</v>
      </c>
      <c r="K141" s="86" t="s">
        <v>150</v>
      </c>
      <c r="L141" s="85">
        <v>23629</v>
      </c>
    </row>
    <row r="142" spans="1:12" ht="13.5" customHeight="1" x14ac:dyDescent="0.15">
      <c r="A142" s="13" t="s">
        <v>77</v>
      </c>
      <c r="B142" s="50"/>
      <c r="C142" s="51" t="s">
        <v>278</v>
      </c>
      <c r="D142" s="62"/>
      <c r="E142" s="53" t="s">
        <v>10</v>
      </c>
      <c r="F142" s="200">
        <v>54432</v>
      </c>
      <c r="G142" s="200">
        <v>23062</v>
      </c>
      <c r="H142" s="88">
        <v>389664</v>
      </c>
      <c r="I142" s="217">
        <v>150077</v>
      </c>
      <c r="J142" s="88">
        <v>18144</v>
      </c>
      <c r="K142" s="88">
        <v>353376</v>
      </c>
      <c r="L142" s="87">
        <v>561600</v>
      </c>
    </row>
    <row r="143" spans="1:12" ht="13.5" customHeight="1" x14ac:dyDescent="0.15">
      <c r="A143" s="13"/>
      <c r="B143" s="50"/>
      <c r="C143" s="51" t="s">
        <v>107</v>
      </c>
      <c r="D143" s="62"/>
      <c r="E143" s="53" t="s">
        <v>10</v>
      </c>
      <c r="F143" s="89">
        <v>36931</v>
      </c>
      <c r="G143" s="89">
        <v>15515</v>
      </c>
      <c r="H143" s="88">
        <v>483429</v>
      </c>
      <c r="I143" s="217">
        <v>193085</v>
      </c>
      <c r="J143" s="88">
        <v>62992</v>
      </c>
      <c r="K143" s="88">
        <v>374120</v>
      </c>
      <c r="L143" s="87">
        <v>624629</v>
      </c>
    </row>
    <row r="144" spans="1:12" ht="13.5" customHeight="1" x14ac:dyDescent="0.15">
      <c r="A144" s="14"/>
      <c r="B144" s="50"/>
      <c r="C144" s="51" t="s">
        <v>93</v>
      </c>
      <c r="D144" s="62"/>
      <c r="E144" s="53" t="s">
        <v>10</v>
      </c>
      <c r="F144" s="89" t="s">
        <v>153</v>
      </c>
      <c r="G144" s="89" t="s">
        <v>153</v>
      </c>
      <c r="H144" s="88">
        <v>40441</v>
      </c>
      <c r="I144" s="217">
        <v>19827</v>
      </c>
      <c r="J144" s="90">
        <v>6028</v>
      </c>
      <c r="K144" s="88">
        <v>43988</v>
      </c>
      <c r="L144" s="87">
        <v>68842</v>
      </c>
    </row>
    <row r="145" spans="1:12" ht="13.5" customHeight="1" x14ac:dyDescent="0.15">
      <c r="A145" s="14"/>
      <c r="B145" s="50"/>
      <c r="C145" s="51" t="s">
        <v>92</v>
      </c>
      <c r="D145" s="62"/>
      <c r="E145" s="53" t="s">
        <v>10</v>
      </c>
      <c r="F145" s="89" t="s">
        <v>153</v>
      </c>
      <c r="G145" s="89" t="s">
        <v>153</v>
      </c>
      <c r="H145" s="90">
        <v>1199</v>
      </c>
      <c r="I145" s="216">
        <v>1076</v>
      </c>
      <c r="J145" s="90" t="s">
        <v>150</v>
      </c>
      <c r="K145" s="90">
        <v>1487</v>
      </c>
      <c r="L145" s="87">
        <v>1487</v>
      </c>
    </row>
    <row r="146" spans="1:12" ht="13.5" customHeight="1" x14ac:dyDescent="0.15">
      <c r="A146" s="14"/>
      <c r="B146" s="50"/>
      <c r="C146" s="51" t="s">
        <v>109</v>
      </c>
      <c r="D146" s="62"/>
      <c r="E146" s="53" t="s">
        <v>10</v>
      </c>
      <c r="F146" s="87">
        <v>9060</v>
      </c>
      <c r="G146" s="87">
        <v>14727</v>
      </c>
      <c r="H146" s="88">
        <v>47619</v>
      </c>
      <c r="I146" s="217">
        <v>57247</v>
      </c>
      <c r="J146" s="88">
        <v>7140</v>
      </c>
      <c r="K146" s="88">
        <v>102463</v>
      </c>
      <c r="L146" s="87">
        <v>116165</v>
      </c>
    </row>
    <row r="147" spans="1:12" ht="13.5" customHeight="1" x14ac:dyDescent="0.15">
      <c r="A147" s="14"/>
      <c r="B147" s="54"/>
      <c r="C147" s="55" t="s">
        <v>87</v>
      </c>
      <c r="D147" s="64"/>
      <c r="E147" s="57" t="s">
        <v>10</v>
      </c>
      <c r="F147" s="91" t="s">
        <v>150</v>
      </c>
      <c r="G147" s="91" t="s">
        <v>150</v>
      </c>
      <c r="H147" s="92" t="s">
        <v>150</v>
      </c>
      <c r="I147" s="218" t="s">
        <v>150</v>
      </c>
      <c r="J147" s="245" t="s">
        <v>150</v>
      </c>
      <c r="K147" s="167">
        <v>44</v>
      </c>
      <c r="L147" s="93">
        <v>87</v>
      </c>
    </row>
    <row r="148" spans="1:12" ht="13.5" customHeight="1" x14ac:dyDescent="0.15">
      <c r="A148" s="157"/>
      <c r="B148" s="151"/>
      <c r="C148" s="80" t="s">
        <v>84</v>
      </c>
      <c r="D148" s="81"/>
      <c r="E148" s="163" t="s">
        <v>10</v>
      </c>
      <c r="F148" s="164">
        <f t="shared" ref="F148:L148" si="14">SUM(F141:F147)</f>
        <v>100423</v>
      </c>
      <c r="G148" s="164">
        <f t="shared" si="14"/>
        <v>53304</v>
      </c>
      <c r="H148" s="273">
        <f t="shared" si="14"/>
        <v>997869</v>
      </c>
      <c r="I148" s="219">
        <f t="shared" si="14"/>
        <v>438050</v>
      </c>
      <c r="J148" s="236">
        <f t="shared" si="14"/>
        <v>94304</v>
      </c>
      <c r="K148" s="273">
        <f t="shared" si="14"/>
        <v>875478</v>
      </c>
      <c r="L148" s="164">
        <f t="shared" si="14"/>
        <v>1396439</v>
      </c>
    </row>
    <row r="149" spans="1:12" ht="13.5" customHeight="1" x14ac:dyDescent="0.15">
      <c r="A149" s="17"/>
      <c r="B149" s="17"/>
      <c r="C149" s="29"/>
      <c r="D149" s="241"/>
      <c r="E149" s="22"/>
      <c r="F149" s="254"/>
      <c r="G149" s="254"/>
      <c r="H149" s="254"/>
      <c r="I149" s="254"/>
      <c r="J149" s="254"/>
      <c r="K149" s="254"/>
      <c r="L149" s="254"/>
    </row>
    <row r="150" spans="1:12" ht="13.5" customHeight="1" x14ac:dyDescent="0.15">
      <c r="A150" s="17"/>
      <c r="B150" s="17"/>
      <c r="C150" s="29"/>
      <c r="D150" s="241"/>
      <c r="E150" s="22"/>
      <c r="F150" s="254"/>
      <c r="G150" s="254"/>
      <c r="H150" s="254"/>
      <c r="I150" s="254"/>
      <c r="J150" s="254"/>
      <c r="K150" s="254"/>
      <c r="L150" s="254"/>
    </row>
    <row r="151" spans="1:12" ht="13.5" customHeight="1" x14ac:dyDescent="0.15">
      <c r="A151" s="17"/>
      <c r="B151" s="17"/>
      <c r="C151" s="29"/>
      <c r="D151" s="241"/>
      <c r="E151" s="22"/>
      <c r="F151" s="254"/>
      <c r="G151" s="254"/>
      <c r="H151" s="254"/>
      <c r="I151" s="254"/>
      <c r="J151" s="254"/>
      <c r="K151" s="254"/>
      <c r="L151" s="254"/>
    </row>
    <row r="152" spans="1:12" ht="13.5" customHeight="1" x14ac:dyDescent="0.15">
      <c r="A152" s="17"/>
      <c r="B152" s="17"/>
      <c r="C152" s="29"/>
      <c r="D152" s="241"/>
      <c r="E152" s="22"/>
      <c r="F152" s="254"/>
      <c r="G152" s="254"/>
      <c r="H152" s="254"/>
      <c r="I152" s="254"/>
      <c r="J152" s="254"/>
      <c r="K152" s="254"/>
      <c r="L152" s="254"/>
    </row>
    <row r="153" spans="1:12" ht="13.5" customHeight="1" x14ac:dyDescent="0.15">
      <c r="A153" s="147" t="s">
        <v>16</v>
      </c>
      <c r="B153" s="144"/>
      <c r="C153" s="316" t="s">
        <v>101</v>
      </c>
      <c r="D153" s="12"/>
      <c r="E153" s="307" t="s">
        <v>83</v>
      </c>
      <c r="F153" s="309" t="s">
        <v>298</v>
      </c>
      <c r="G153" s="310"/>
      <c r="H153" s="311" t="s">
        <v>299</v>
      </c>
      <c r="I153" s="312"/>
      <c r="J153" s="313" t="s">
        <v>276</v>
      </c>
      <c r="K153" s="313"/>
      <c r="L153" s="314"/>
    </row>
    <row r="154" spans="1:12" ht="13.5" customHeight="1" x14ac:dyDescent="0.15">
      <c r="A154" s="154" t="s">
        <v>80</v>
      </c>
      <c r="B154" s="149"/>
      <c r="C154" s="317"/>
      <c r="D154" s="150"/>
      <c r="E154" s="308"/>
      <c r="F154" s="25" t="s">
        <v>81</v>
      </c>
      <c r="G154" s="25" t="s">
        <v>82</v>
      </c>
      <c r="H154" s="295" t="s">
        <v>81</v>
      </c>
      <c r="I154" s="215" t="s">
        <v>82</v>
      </c>
      <c r="J154" s="295" t="s">
        <v>300</v>
      </c>
      <c r="K154" s="295" t="s">
        <v>301</v>
      </c>
      <c r="L154" s="25" t="s">
        <v>264</v>
      </c>
    </row>
    <row r="155" spans="1:12" ht="13.5" customHeight="1" x14ac:dyDescent="0.15">
      <c r="A155" s="14" t="s">
        <v>12</v>
      </c>
      <c r="B155" s="47"/>
      <c r="C155" s="73" t="s">
        <v>94</v>
      </c>
      <c r="D155" s="180"/>
      <c r="E155" s="53" t="s">
        <v>10</v>
      </c>
      <c r="F155" s="200" t="s">
        <v>150</v>
      </c>
      <c r="G155" s="200" t="s">
        <v>150</v>
      </c>
      <c r="H155" s="278">
        <v>4320</v>
      </c>
      <c r="I155" s="229">
        <v>39633</v>
      </c>
      <c r="J155" s="90" t="s">
        <v>150</v>
      </c>
      <c r="K155" s="90" t="s">
        <v>150</v>
      </c>
      <c r="L155" s="89" t="s">
        <v>150</v>
      </c>
    </row>
    <row r="156" spans="1:12" ht="13.5" customHeight="1" x14ac:dyDescent="0.15">
      <c r="A156" s="13" t="s">
        <v>115</v>
      </c>
      <c r="B156" s="58"/>
      <c r="C156" s="59" t="s">
        <v>114</v>
      </c>
      <c r="D156" s="246"/>
      <c r="E156" s="53" t="s">
        <v>10</v>
      </c>
      <c r="F156" s="200">
        <v>30400</v>
      </c>
      <c r="G156" s="200">
        <v>106882</v>
      </c>
      <c r="H156" s="278">
        <v>168470</v>
      </c>
      <c r="I156" s="229">
        <v>513345</v>
      </c>
      <c r="J156" s="90">
        <v>15390</v>
      </c>
      <c r="K156" s="90">
        <v>193460</v>
      </c>
      <c r="L156" s="89">
        <v>246510</v>
      </c>
    </row>
    <row r="157" spans="1:12" ht="13.5" customHeight="1" x14ac:dyDescent="0.15">
      <c r="A157" s="13"/>
      <c r="B157" s="58"/>
      <c r="C157" s="51" t="s">
        <v>164</v>
      </c>
      <c r="D157" s="62"/>
      <c r="E157" s="53" t="s">
        <v>10</v>
      </c>
      <c r="F157" s="89" t="s">
        <v>150</v>
      </c>
      <c r="G157" s="89" t="s">
        <v>150</v>
      </c>
      <c r="H157" s="90" t="s">
        <v>150</v>
      </c>
      <c r="I157" s="216" t="s">
        <v>150</v>
      </c>
      <c r="J157" s="90" t="s">
        <v>150</v>
      </c>
      <c r="K157" s="90">
        <v>274</v>
      </c>
      <c r="L157" s="89">
        <v>274</v>
      </c>
    </row>
    <row r="158" spans="1:12" ht="13.5" customHeight="1" x14ac:dyDescent="0.15">
      <c r="A158" s="247"/>
      <c r="B158" s="50"/>
      <c r="C158" s="51" t="s">
        <v>145</v>
      </c>
      <c r="D158" s="75"/>
      <c r="E158" s="53" t="s">
        <v>10</v>
      </c>
      <c r="F158" s="89">
        <v>380</v>
      </c>
      <c r="G158" s="89">
        <v>1982</v>
      </c>
      <c r="H158" s="90">
        <v>1900</v>
      </c>
      <c r="I158" s="216">
        <v>9619</v>
      </c>
      <c r="J158" s="90">
        <v>950</v>
      </c>
      <c r="K158" s="90">
        <v>3800</v>
      </c>
      <c r="L158" s="87">
        <v>6460</v>
      </c>
    </row>
    <row r="159" spans="1:12" ht="13.5" customHeight="1" x14ac:dyDescent="0.15">
      <c r="A159" s="13"/>
      <c r="B159" s="50"/>
      <c r="C159" s="51" t="s">
        <v>92</v>
      </c>
      <c r="D159" s="75"/>
      <c r="E159" s="53" t="s">
        <v>10</v>
      </c>
      <c r="F159" s="89">
        <v>1395</v>
      </c>
      <c r="G159" s="89">
        <v>12038</v>
      </c>
      <c r="H159" s="90">
        <v>1395</v>
      </c>
      <c r="I159" s="216">
        <v>12038</v>
      </c>
      <c r="J159" s="90">
        <v>1050</v>
      </c>
      <c r="K159" s="90">
        <v>1050</v>
      </c>
      <c r="L159" s="88">
        <v>2780</v>
      </c>
    </row>
    <row r="160" spans="1:12" ht="13.5" customHeight="1" x14ac:dyDescent="0.15">
      <c r="A160" s="13"/>
      <c r="B160" s="50"/>
      <c r="C160" s="51" t="s">
        <v>158</v>
      </c>
      <c r="D160" s="75"/>
      <c r="E160" s="53" t="s">
        <v>10</v>
      </c>
      <c r="F160" s="89" t="s">
        <v>150</v>
      </c>
      <c r="G160" s="89" t="s">
        <v>150</v>
      </c>
      <c r="H160" s="90">
        <v>20</v>
      </c>
      <c r="I160" s="216">
        <v>562</v>
      </c>
      <c r="J160" s="90" t="s">
        <v>150</v>
      </c>
      <c r="K160" s="90" t="s">
        <v>150</v>
      </c>
      <c r="L160" s="88">
        <v>50</v>
      </c>
    </row>
    <row r="161" spans="1:12" ht="13.5" customHeight="1" x14ac:dyDescent="0.15">
      <c r="A161" s="13"/>
      <c r="B161" s="50"/>
      <c r="C161" s="51" t="s">
        <v>146</v>
      </c>
      <c r="D161" s="75"/>
      <c r="E161" s="53" t="s">
        <v>10</v>
      </c>
      <c r="F161" s="89" t="s">
        <v>150</v>
      </c>
      <c r="G161" s="89" t="s">
        <v>150</v>
      </c>
      <c r="H161" s="90">
        <v>3606</v>
      </c>
      <c r="I161" s="216">
        <v>75871</v>
      </c>
      <c r="J161" s="90" t="s">
        <v>150</v>
      </c>
      <c r="K161" s="90">
        <v>3610</v>
      </c>
      <c r="L161" s="90">
        <v>4810</v>
      </c>
    </row>
    <row r="162" spans="1:12" ht="13.5" customHeight="1" x14ac:dyDescent="0.15">
      <c r="A162" s="13"/>
      <c r="B162" s="50"/>
      <c r="C162" s="51" t="s">
        <v>141</v>
      </c>
      <c r="D162" s="62"/>
      <c r="E162" s="53" t="s">
        <v>10</v>
      </c>
      <c r="F162" s="89">
        <v>6840</v>
      </c>
      <c r="G162" s="89">
        <v>26487</v>
      </c>
      <c r="H162" s="90">
        <v>7980</v>
      </c>
      <c r="I162" s="216">
        <v>30182</v>
      </c>
      <c r="J162" s="90" t="s">
        <v>150</v>
      </c>
      <c r="K162" s="90" t="s">
        <v>150</v>
      </c>
      <c r="L162" s="90" t="s">
        <v>150</v>
      </c>
    </row>
    <row r="163" spans="1:12" ht="13.5" customHeight="1" x14ac:dyDescent="0.15">
      <c r="A163" s="13"/>
      <c r="B163" s="50"/>
      <c r="C163" s="51" t="s">
        <v>99</v>
      </c>
      <c r="D163" s="75"/>
      <c r="E163" s="53" t="s">
        <v>10</v>
      </c>
      <c r="F163" s="89" t="s">
        <v>150</v>
      </c>
      <c r="G163" s="89" t="s">
        <v>150</v>
      </c>
      <c r="H163" s="90">
        <v>11104</v>
      </c>
      <c r="I163" s="216">
        <v>7256</v>
      </c>
      <c r="J163" s="90">
        <v>5527</v>
      </c>
      <c r="K163" s="90">
        <v>11760</v>
      </c>
      <c r="L163" s="88">
        <v>17203</v>
      </c>
    </row>
    <row r="164" spans="1:12" ht="13.5" customHeight="1" x14ac:dyDescent="0.15">
      <c r="A164" s="13"/>
      <c r="B164" s="54"/>
      <c r="C164" s="55" t="s">
        <v>243</v>
      </c>
      <c r="D164" s="212"/>
      <c r="E164" s="57" t="s">
        <v>10</v>
      </c>
      <c r="F164" s="91">
        <v>1900</v>
      </c>
      <c r="G164" s="91">
        <v>8998</v>
      </c>
      <c r="H164" s="92">
        <v>21470</v>
      </c>
      <c r="I164" s="218">
        <v>60356</v>
      </c>
      <c r="J164" s="92" t="s">
        <v>150</v>
      </c>
      <c r="K164" s="92">
        <v>1027550</v>
      </c>
      <c r="L164" s="92">
        <v>1033820</v>
      </c>
    </row>
    <row r="165" spans="1:12" ht="13.5" customHeight="1" x14ac:dyDescent="0.15">
      <c r="A165" s="157"/>
      <c r="B165" s="186"/>
      <c r="C165" s="190" t="s">
        <v>84</v>
      </c>
      <c r="D165" s="204"/>
      <c r="E165" s="163" t="s">
        <v>10</v>
      </c>
      <c r="F165" s="170">
        <f>SUM(F149:F164)</f>
        <v>40915</v>
      </c>
      <c r="G165" s="170">
        <f>SUM(G149:G164)</f>
        <v>156387</v>
      </c>
      <c r="H165" s="277">
        <f>SUM(H149:H164)</f>
        <v>220265</v>
      </c>
      <c r="I165" s="226">
        <f>SUM(I149:I164)</f>
        <v>748862</v>
      </c>
      <c r="J165" s="206">
        <f>SUM(J149:J164)</f>
        <v>22917</v>
      </c>
      <c r="K165" s="277">
        <f>SUM(K149:K164)</f>
        <v>1241504</v>
      </c>
      <c r="L165" s="170">
        <f>SUM(L149:L164)</f>
        <v>1311907</v>
      </c>
    </row>
    <row r="166" spans="1:12" ht="13.5" customHeight="1" x14ac:dyDescent="0.15">
      <c r="A166" s="14" t="s">
        <v>138</v>
      </c>
      <c r="B166" s="47"/>
      <c r="C166" s="73" t="s">
        <v>114</v>
      </c>
      <c r="D166" s="67"/>
      <c r="E166" s="74" t="s">
        <v>10</v>
      </c>
      <c r="F166" s="200">
        <v>300</v>
      </c>
      <c r="G166" s="200">
        <v>1165</v>
      </c>
      <c r="H166" s="278">
        <v>309974</v>
      </c>
      <c r="I166" s="229">
        <v>217583</v>
      </c>
      <c r="J166" s="90">
        <v>15200</v>
      </c>
      <c r="K166" s="86">
        <v>91710</v>
      </c>
      <c r="L166" s="85">
        <v>160510</v>
      </c>
    </row>
    <row r="167" spans="1:12" ht="13.5" customHeight="1" x14ac:dyDescent="0.15">
      <c r="A167" s="13" t="s">
        <v>165</v>
      </c>
      <c r="B167" s="50"/>
      <c r="C167" s="51" t="s">
        <v>164</v>
      </c>
      <c r="D167" s="62"/>
      <c r="E167" s="53" t="s">
        <v>10</v>
      </c>
      <c r="F167" s="89">
        <v>540</v>
      </c>
      <c r="G167" s="89">
        <v>1286</v>
      </c>
      <c r="H167" s="90">
        <v>2700</v>
      </c>
      <c r="I167" s="216">
        <v>6427</v>
      </c>
      <c r="J167" s="90">
        <v>4937</v>
      </c>
      <c r="K167" s="90">
        <v>21704</v>
      </c>
      <c r="L167" s="87">
        <v>24944</v>
      </c>
    </row>
    <row r="168" spans="1:12" ht="13.5" customHeight="1" x14ac:dyDescent="0.15">
      <c r="A168" s="13"/>
      <c r="B168" s="50"/>
      <c r="C168" s="51" t="s">
        <v>259</v>
      </c>
      <c r="D168" s="62"/>
      <c r="E168" s="53" t="s">
        <v>10</v>
      </c>
      <c r="F168" s="89" t="s">
        <v>150</v>
      </c>
      <c r="G168" s="89" t="s">
        <v>150</v>
      </c>
      <c r="H168" s="90">
        <v>541</v>
      </c>
      <c r="I168" s="216">
        <v>996</v>
      </c>
      <c r="J168" s="90" t="s">
        <v>150</v>
      </c>
      <c r="K168" s="90">
        <v>1043</v>
      </c>
      <c r="L168" s="87">
        <v>1043</v>
      </c>
    </row>
    <row r="169" spans="1:12" ht="13.5" customHeight="1" x14ac:dyDescent="0.15">
      <c r="A169" s="13"/>
      <c r="B169" s="50"/>
      <c r="C169" s="51" t="s">
        <v>85</v>
      </c>
      <c r="D169" s="62"/>
      <c r="E169" s="53" t="s">
        <v>10</v>
      </c>
      <c r="F169" s="89" t="s">
        <v>150</v>
      </c>
      <c r="G169" s="89" t="s">
        <v>150</v>
      </c>
      <c r="H169" s="90">
        <v>126</v>
      </c>
      <c r="I169" s="216">
        <v>208</v>
      </c>
      <c r="J169" s="90">
        <v>3672</v>
      </c>
      <c r="K169" s="90">
        <v>7290</v>
      </c>
      <c r="L169" s="87">
        <v>8964</v>
      </c>
    </row>
    <row r="170" spans="1:12" ht="13.5" customHeight="1" x14ac:dyDescent="0.15">
      <c r="A170" s="13"/>
      <c r="B170" s="50"/>
      <c r="C170" s="51" t="s">
        <v>252</v>
      </c>
      <c r="D170" s="62"/>
      <c r="E170" s="53" t="s">
        <v>10</v>
      </c>
      <c r="F170" s="87">
        <v>593463</v>
      </c>
      <c r="G170" s="87">
        <v>423345</v>
      </c>
      <c r="H170" s="88">
        <v>5401375</v>
      </c>
      <c r="I170" s="217">
        <v>2787884</v>
      </c>
      <c r="J170" s="88">
        <v>659577</v>
      </c>
      <c r="K170" s="88">
        <v>4843647</v>
      </c>
      <c r="L170" s="87">
        <v>8208896</v>
      </c>
    </row>
    <row r="171" spans="1:12" ht="13.5" customHeight="1" x14ac:dyDescent="0.15">
      <c r="A171" s="13"/>
      <c r="B171" s="50"/>
      <c r="C171" s="51" t="s">
        <v>253</v>
      </c>
      <c r="D171" s="75"/>
      <c r="E171" s="63" t="s">
        <v>10</v>
      </c>
      <c r="F171" s="89">
        <v>800</v>
      </c>
      <c r="G171" s="89">
        <v>1740</v>
      </c>
      <c r="H171" s="269">
        <v>27611</v>
      </c>
      <c r="I171" s="268">
        <v>40656</v>
      </c>
      <c r="J171" s="90">
        <v>209</v>
      </c>
      <c r="K171" s="88">
        <v>17999</v>
      </c>
      <c r="L171" s="87">
        <v>26007</v>
      </c>
    </row>
    <row r="172" spans="1:12" ht="13.5" customHeight="1" x14ac:dyDescent="0.15">
      <c r="A172" s="13"/>
      <c r="B172" s="50"/>
      <c r="C172" s="51" t="s">
        <v>88</v>
      </c>
      <c r="D172" s="62"/>
      <c r="E172" s="53" t="s">
        <v>10</v>
      </c>
      <c r="F172" s="87">
        <v>258496</v>
      </c>
      <c r="G172" s="87">
        <v>229458</v>
      </c>
      <c r="H172" s="88">
        <v>2024952</v>
      </c>
      <c r="I172" s="217">
        <v>1184019</v>
      </c>
      <c r="J172" s="88">
        <v>120112</v>
      </c>
      <c r="K172" s="88">
        <v>1409110</v>
      </c>
      <c r="L172" s="87">
        <v>2268478</v>
      </c>
    </row>
    <row r="173" spans="1:12" ht="13.5" customHeight="1" x14ac:dyDescent="0.15">
      <c r="A173" s="13"/>
      <c r="B173" s="50"/>
      <c r="C173" s="51" t="s">
        <v>157</v>
      </c>
      <c r="D173" s="62"/>
      <c r="E173" s="53" t="s">
        <v>10</v>
      </c>
      <c r="F173" s="89">
        <v>1911</v>
      </c>
      <c r="G173" s="89">
        <v>4287</v>
      </c>
      <c r="H173" s="90">
        <v>6757</v>
      </c>
      <c r="I173" s="216">
        <v>12247</v>
      </c>
      <c r="J173" s="90" t="s">
        <v>150</v>
      </c>
      <c r="K173" s="90">
        <v>4060</v>
      </c>
      <c r="L173" s="87">
        <v>7575</v>
      </c>
    </row>
    <row r="174" spans="1:12" ht="13.5" customHeight="1" x14ac:dyDescent="0.15">
      <c r="A174" s="13"/>
      <c r="B174" s="50"/>
      <c r="C174" s="51" t="s">
        <v>230</v>
      </c>
      <c r="D174" s="62"/>
      <c r="E174" s="53" t="s">
        <v>10</v>
      </c>
      <c r="F174" s="89">
        <v>2400</v>
      </c>
      <c r="G174" s="89">
        <v>914</v>
      </c>
      <c r="H174" s="90">
        <v>25200</v>
      </c>
      <c r="I174" s="216">
        <v>9580</v>
      </c>
      <c r="J174" s="90" t="s">
        <v>150</v>
      </c>
      <c r="K174" s="90">
        <v>7800</v>
      </c>
      <c r="L174" s="87">
        <v>20540</v>
      </c>
    </row>
    <row r="175" spans="1:12" ht="13.5" customHeight="1" x14ac:dyDescent="0.15">
      <c r="A175" s="13"/>
      <c r="B175" s="50"/>
      <c r="C175" s="51" t="s">
        <v>89</v>
      </c>
      <c r="D175" s="62"/>
      <c r="E175" s="53" t="s">
        <v>10</v>
      </c>
      <c r="F175" s="89" t="s">
        <v>150</v>
      </c>
      <c r="G175" s="89" t="s">
        <v>150</v>
      </c>
      <c r="H175" s="90">
        <v>40000</v>
      </c>
      <c r="I175" s="216">
        <v>37523</v>
      </c>
      <c r="J175" s="90" t="s">
        <v>150</v>
      </c>
      <c r="K175" s="90" t="s">
        <v>150</v>
      </c>
      <c r="L175" s="87">
        <v>13000</v>
      </c>
    </row>
    <row r="176" spans="1:12" ht="13.5" customHeight="1" x14ac:dyDescent="0.15">
      <c r="A176" s="13"/>
      <c r="B176" s="50"/>
      <c r="C176" s="51" t="s">
        <v>90</v>
      </c>
      <c r="D176" s="75"/>
      <c r="E176" s="53" t="s">
        <v>10</v>
      </c>
      <c r="F176" s="89" t="s">
        <v>150</v>
      </c>
      <c r="G176" s="89" t="s">
        <v>150</v>
      </c>
      <c r="H176" s="90">
        <v>4400</v>
      </c>
      <c r="I176" s="216">
        <v>16913</v>
      </c>
      <c r="J176" s="90" t="s">
        <v>150</v>
      </c>
      <c r="K176" s="90" t="s">
        <v>150</v>
      </c>
      <c r="L176" s="87">
        <v>6000</v>
      </c>
    </row>
    <row r="177" spans="1:12" ht="13.5" customHeight="1" x14ac:dyDescent="0.15">
      <c r="A177" s="13"/>
      <c r="B177" s="50"/>
      <c r="C177" s="51" t="s">
        <v>261</v>
      </c>
      <c r="D177" s="52"/>
      <c r="E177" s="53" t="s">
        <v>10</v>
      </c>
      <c r="F177" s="89">
        <v>50</v>
      </c>
      <c r="G177" s="89">
        <v>423</v>
      </c>
      <c r="H177" s="90">
        <v>29823</v>
      </c>
      <c r="I177" s="216">
        <v>19794</v>
      </c>
      <c r="J177" s="90" t="s">
        <v>150</v>
      </c>
      <c r="K177" s="90">
        <v>49073</v>
      </c>
      <c r="L177" s="87">
        <v>70423</v>
      </c>
    </row>
    <row r="178" spans="1:12" ht="13.5" customHeight="1" x14ac:dyDescent="0.15">
      <c r="A178" s="13"/>
      <c r="B178" s="50"/>
      <c r="C178" s="51" t="s">
        <v>158</v>
      </c>
      <c r="D178" s="52"/>
      <c r="E178" s="53" t="s">
        <v>10</v>
      </c>
      <c r="F178" s="87">
        <v>6000</v>
      </c>
      <c r="G178" s="87">
        <v>10322</v>
      </c>
      <c r="H178" s="88">
        <v>182220</v>
      </c>
      <c r="I178" s="217">
        <v>209246</v>
      </c>
      <c r="J178" s="90">
        <v>6000</v>
      </c>
      <c r="K178" s="88">
        <v>97250</v>
      </c>
      <c r="L178" s="87">
        <v>176850</v>
      </c>
    </row>
    <row r="179" spans="1:12" ht="13.5" customHeight="1" x14ac:dyDescent="0.15">
      <c r="A179" s="13"/>
      <c r="B179" s="50"/>
      <c r="C179" s="51" t="s">
        <v>140</v>
      </c>
      <c r="D179" s="52"/>
      <c r="E179" s="53" t="s">
        <v>10</v>
      </c>
      <c r="F179" s="89" t="s">
        <v>150</v>
      </c>
      <c r="G179" s="89" t="s">
        <v>150</v>
      </c>
      <c r="H179" s="90">
        <v>2025</v>
      </c>
      <c r="I179" s="216">
        <v>2706</v>
      </c>
      <c r="J179" s="90" t="s">
        <v>150</v>
      </c>
      <c r="K179" s="90">
        <v>2038</v>
      </c>
      <c r="L179" s="87">
        <v>2713</v>
      </c>
    </row>
    <row r="180" spans="1:12" ht="13.5" customHeight="1" x14ac:dyDescent="0.15">
      <c r="A180" s="13"/>
      <c r="B180" s="50"/>
      <c r="C180" s="51" t="s">
        <v>146</v>
      </c>
      <c r="D180" s="52"/>
      <c r="E180" s="53" t="s">
        <v>10</v>
      </c>
      <c r="F180" s="87">
        <v>112000</v>
      </c>
      <c r="G180" s="87">
        <v>124644</v>
      </c>
      <c r="H180" s="88">
        <v>760000</v>
      </c>
      <c r="I180" s="217">
        <v>654863</v>
      </c>
      <c r="J180" s="88">
        <v>158800</v>
      </c>
      <c r="K180" s="88">
        <v>797600</v>
      </c>
      <c r="L180" s="87">
        <v>1094400</v>
      </c>
    </row>
    <row r="181" spans="1:12" ht="13.5" customHeight="1" x14ac:dyDescent="0.15">
      <c r="A181" s="13"/>
      <c r="B181" s="50"/>
      <c r="C181" s="51" t="s">
        <v>141</v>
      </c>
      <c r="D181" s="52"/>
      <c r="E181" s="53" t="s">
        <v>10</v>
      </c>
      <c r="F181" s="89" t="s">
        <v>150</v>
      </c>
      <c r="G181" s="89" t="s">
        <v>150</v>
      </c>
      <c r="H181" s="90">
        <v>3181</v>
      </c>
      <c r="I181" s="216">
        <v>9839</v>
      </c>
      <c r="J181" s="90" t="s">
        <v>150</v>
      </c>
      <c r="K181" s="90">
        <v>588</v>
      </c>
      <c r="L181" s="87">
        <v>1180</v>
      </c>
    </row>
    <row r="182" spans="1:12" ht="13.5" customHeight="1" x14ac:dyDescent="0.15">
      <c r="A182" s="13"/>
      <c r="B182" s="50"/>
      <c r="C182" s="51" t="s">
        <v>99</v>
      </c>
      <c r="D182" s="62"/>
      <c r="E182" s="53" t="s">
        <v>10</v>
      </c>
      <c r="F182" s="89">
        <v>200</v>
      </c>
      <c r="G182" s="89">
        <v>443</v>
      </c>
      <c r="H182" s="278">
        <v>20610</v>
      </c>
      <c r="I182" s="229">
        <v>40953</v>
      </c>
      <c r="J182" s="90">
        <v>19843</v>
      </c>
      <c r="K182" s="90">
        <v>37484</v>
      </c>
      <c r="L182" s="87">
        <v>42338</v>
      </c>
    </row>
    <row r="183" spans="1:12" ht="13.5" customHeight="1" x14ac:dyDescent="0.15">
      <c r="A183" s="13"/>
      <c r="B183" s="82"/>
      <c r="C183" s="83" t="s">
        <v>235</v>
      </c>
      <c r="D183" s="84"/>
      <c r="E183" s="53" t="s">
        <v>10</v>
      </c>
      <c r="F183" s="89" t="s">
        <v>150</v>
      </c>
      <c r="G183" s="89" t="s">
        <v>150</v>
      </c>
      <c r="H183" s="278">
        <v>400</v>
      </c>
      <c r="I183" s="229">
        <v>422</v>
      </c>
      <c r="J183" s="90" t="s">
        <v>150</v>
      </c>
      <c r="K183" s="90" t="s">
        <v>150</v>
      </c>
      <c r="L183" s="90" t="s">
        <v>150</v>
      </c>
    </row>
    <row r="184" spans="1:12" ht="13.5" customHeight="1" x14ac:dyDescent="0.15">
      <c r="A184" s="13"/>
      <c r="B184" s="82"/>
      <c r="C184" s="83" t="s">
        <v>290</v>
      </c>
      <c r="D184" s="84"/>
      <c r="E184" s="265" t="s">
        <v>10</v>
      </c>
      <c r="F184" s="89" t="s">
        <v>150</v>
      </c>
      <c r="G184" s="89" t="s">
        <v>150</v>
      </c>
      <c r="H184" s="90" t="s">
        <v>150</v>
      </c>
      <c r="I184" s="216" t="s">
        <v>150</v>
      </c>
      <c r="J184" s="90" t="s">
        <v>150</v>
      </c>
      <c r="K184" s="99">
        <v>200</v>
      </c>
      <c r="L184" s="169">
        <v>200</v>
      </c>
    </row>
    <row r="185" spans="1:12" ht="13.5" customHeight="1" x14ac:dyDescent="0.15">
      <c r="A185" s="13"/>
      <c r="B185" s="54"/>
      <c r="C185" s="55" t="s">
        <v>91</v>
      </c>
      <c r="D185" s="64"/>
      <c r="E185" s="57" t="s">
        <v>10</v>
      </c>
      <c r="F185" s="101" t="s">
        <v>150</v>
      </c>
      <c r="G185" s="101" t="s">
        <v>150</v>
      </c>
      <c r="H185" s="171">
        <v>54</v>
      </c>
      <c r="I185" s="232">
        <v>551</v>
      </c>
      <c r="J185" s="245" t="s">
        <v>150</v>
      </c>
      <c r="K185" s="91" t="s">
        <v>150</v>
      </c>
      <c r="L185" s="93" t="s">
        <v>150</v>
      </c>
    </row>
    <row r="186" spans="1:12" ht="13.5" customHeight="1" x14ac:dyDescent="0.15">
      <c r="A186" s="157"/>
      <c r="B186" s="151"/>
      <c r="C186" s="80" t="s">
        <v>84</v>
      </c>
      <c r="D186" s="81"/>
      <c r="E186" s="163" t="s">
        <v>10</v>
      </c>
      <c r="F186" s="164">
        <f t="shared" ref="F186:K186" si="15">SUM(F166:F185)</f>
        <v>976160</v>
      </c>
      <c r="G186" s="164">
        <f t="shared" si="15"/>
        <v>798027</v>
      </c>
      <c r="H186" s="273">
        <f t="shared" si="15"/>
        <v>8841949</v>
      </c>
      <c r="I186" s="219">
        <f t="shared" si="15"/>
        <v>5252410</v>
      </c>
      <c r="J186" s="236">
        <f t="shared" si="15"/>
        <v>988350</v>
      </c>
      <c r="K186" s="273">
        <f t="shared" si="15"/>
        <v>7388596</v>
      </c>
      <c r="L186" s="164">
        <f>SUM(L166:L185)</f>
        <v>12134061</v>
      </c>
    </row>
    <row r="187" spans="1:12" ht="13.5" customHeight="1" x14ac:dyDescent="0.15">
      <c r="A187" s="16" t="s">
        <v>247</v>
      </c>
      <c r="B187" s="35"/>
      <c r="C187" s="33"/>
      <c r="D187" s="40"/>
      <c r="E187" s="202"/>
      <c r="F187" s="42"/>
      <c r="G187" s="165"/>
      <c r="H187" s="165"/>
      <c r="I187" s="27"/>
      <c r="J187" s="165"/>
      <c r="K187" s="165"/>
      <c r="L187" s="42"/>
    </row>
    <row r="188" spans="1:12" ht="13.5" customHeight="1" x14ac:dyDescent="0.15">
      <c r="A188" s="15" t="s">
        <v>248</v>
      </c>
      <c r="B188" s="15"/>
      <c r="C188" s="32"/>
      <c r="D188" s="203"/>
      <c r="E188" s="22"/>
      <c r="F188" s="136"/>
      <c r="G188" s="166"/>
      <c r="H188" s="166"/>
      <c r="I188" s="26"/>
      <c r="J188" s="166"/>
      <c r="K188" s="166"/>
      <c r="L188" s="210"/>
    </row>
    <row r="189" spans="1:12" ht="13.5" customHeight="1" x14ac:dyDescent="0.15">
      <c r="A189" s="18"/>
      <c r="B189" s="186"/>
      <c r="C189" s="205" t="s">
        <v>94</v>
      </c>
      <c r="D189" s="204"/>
      <c r="E189" s="191" t="s">
        <v>10</v>
      </c>
      <c r="F189" s="164" t="s">
        <v>153</v>
      </c>
      <c r="G189" s="164" t="s">
        <v>153</v>
      </c>
      <c r="H189" s="273" t="s">
        <v>153</v>
      </c>
      <c r="I189" s="219" t="s">
        <v>153</v>
      </c>
      <c r="J189" s="206">
        <v>19940</v>
      </c>
      <c r="K189" s="277">
        <v>277180</v>
      </c>
      <c r="L189" s="172">
        <v>576540</v>
      </c>
    </row>
    <row r="190" spans="1:12" ht="13.5" customHeight="1" x14ac:dyDescent="0.15">
      <c r="A190" s="15"/>
      <c r="B190" s="186"/>
      <c r="C190" s="80" t="s">
        <v>84</v>
      </c>
      <c r="D190" s="204"/>
      <c r="E190" s="22" t="s">
        <v>10</v>
      </c>
      <c r="F190" s="111" t="s">
        <v>153</v>
      </c>
      <c r="G190" s="111" t="s">
        <v>153</v>
      </c>
      <c r="H190" s="237" t="s">
        <v>153</v>
      </c>
      <c r="I190" s="231" t="s">
        <v>153</v>
      </c>
      <c r="J190" s="206">
        <f>SUM(J189)</f>
        <v>19940</v>
      </c>
      <c r="K190" s="277">
        <f>SUM(K189)</f>
        <v>277180</v>
      </c>
      <c r="L190" s="170">
        <f>SUM(L189)</f>
        <v>576540</v>
      </c>
    </row>
    <row r="191" spans="1:12" ht="13.5" customHeight="1" x14ac:dyDescent="0.15">
      <c r="A191" s="16" t="s">
        <v>172</v>
      </c>
      <c r="B191" s="35"/>
      <c r="C191" s="33"/>
      <c r="D191" s="40"/>
      <c r="E191" s="41"/>
      <c r="F191" s="42"/>
      <c r="G191" s="42"/>
      <c r="H191" s="165"/>
      <c r="I191" s="230"/>
      <c r="J191" s="165"/>
      <c r="K191" s="165"/>
      <c r="L191" s="42"/>
    </row>
    <row r="192" spans="1:12" ht="13.5" customHeight="1" x14ac:dyDescent="0.15">
      <c r="A192" s="15" t="s">
        <v>166</v>
      </c>
      <c r="B192" s="17"/>
      <c r="C192" s="32"/>
      <c r="D192" s="203"/>
      <c r="E192" s="213"/>
      <c r="F192" s="136"/>
      <c r="G192" s="136"/>
      <c r="H192" s="166"/>
      <c r="I192" s="249"/>
      <c r="J192" s="166"/>
      <c r="K192" s="166"/>
      <c r="L192" s="136"/>
    </row>
    <row r="193" spans="1:12" ht="13.5" customHeight="1" x14ac:dyDescent="0.15">
      <c r="A193" s="15"/>
      <c r="B193" s="58"/>
      <c r="C193" s="59" t="s">
        <v>90</v>
      </c>
      <c r="D193" s="168"/>
      <c r="E193" s="137" t="s">
        <v>10</v>
      </c>
      <c r="F193" s="111" t="s">
        <v>153</v>
      </c>
      <c r="G193" s="111" t="s">
        <v>153</v>
      </c>
      <c r="H193" s="237">
        <v>399120</v>
      </c>
      <c r="I193" s="231">
        <v>152212</v>
      </c>
      <c r="J193" s="97" t="s">
        <v>150</v>
      </c>
      <c r="K193" s="97">
        <v>302150</v>
      </c>
      <c r="L193" s="96">
        <v>567840</v>
      </c>
    </row>
    <row r="194" spans="1:12" ht="13.5" customHeight="1" x14ac:dyDescent="0.15">
      <c r="A194" s="13"/>
      <c r="B194" s="54"/>
      <c r="C194" s="55" t="s">
        <v>87</v>
      </c>
      <c r="D194" s="56"/>
      <c r="E194" s="57" t="s">
        <v>10</v>
      </c>
      <c r="F194" s="101">
        <v>2250</v>
      </c>
      <c r="G194" s="101">
        <v>1252</v>
      </c>
      <c r="H194" s="171">
        <v>8250</v>
      </c>
      <c r="I194" s="232">
        <v>4223</v>
      </c>
      <c r="J194" s="245" t="s">
        <v>150</v>
      </c>
      <c r="K194" s="91" t="s">
        <v>150</v>
      </c>
      <c r="L194" s="91">
        <v>2731</v>
      </c>
    </row>
    <row r="195" spans="1:12" ht="13.5" customHeight="1" x14ac:dyDescent="0.15">
      <c r="A195" s="157"/>
      <c r="B195" s="151"/>
      <c r="C195" s="80" t="s">
        <v>84</v>
      </c>
      <c r="D195" s="81"/>
      <c r="E195" s="163" t="s">
        <v>10</v>
      </c>
      <c r="F195" s="164">
        <f t="shared" ref="F195:L195" si="16">SUM(F193:F194)</f>
        <v>2250</v>
      </c>
      <c r="G195" s="164">
        <f t="shared" si="16"/>
        <v>1252</v>
      </c>
      <c r="H195" s="273">
        <f t="shared" si="16"/>
        <v>407370</v>
      </c>
      <c r="I195" s="219">
        <f t="shared" si="16"/>
        <v>156435</v>
      </c>
      <c r="J195" s="188" t="s">
        <v>150</v>
      </c>
      <c r="K195" s="275">
        <f t="shared" si="16"/>
        <v>302150</v>
      </c>
      <c r="L195" s="170">
        <f t="shared" si="16"/>
        <v>570571</v>
      </c>
    </row>
    <row r="196" spans="1:12" ht="13.5" customHeight="1" x14ac:dyDescent="0.15">
      <c r="A196" s="16" t="s">
        <v>245</v>
      </c>
      <c r="B196" s="35"/>
      <c r="C196" s="33"/>
      <c r="D196" s="40"/>
      <c r="E196" s="202"/>
      <c r="F196" s="42"/>
      <c r="G196" s="165"/>
      <c r="H196" s="165"/>
      <c r="I196" s="27"/>
      <c r="J196" s="165"/>
      <c r="K196" s="165"/>
      <c r="L196" s="42"/>
    </row>
    <row r="197" spans="1:12" ht="13.5" customHeight="1" x14ac:dyDescent="0.15">
      <c r="A197" s="15" t="s">
        <v>246</v>
      </c>
      <c r="B197" s="15"/>
      <c r="C197" s="32"/>
      <c r="D197" s="203"/>
      <c r="E197" s="22"/>
      <c r="F197" s="136"/>
      <c r="G197" s="166"/>
      <c r="H197" s="166"/>
      <c r="I197" s="26"/>
      <c r="J197" s="166"/>
      <c r="K197" s="166"/>
      <c r="L197" s="136"/>
    </row>
    <row r="198" spans="1:12" ht="13.5" customHeight="1" x14ac:dyDescent="0.15">
      <c r="A198" s="18"/>
      <c r="B198" s="186"/>
      <c r="C198" s="205" t="s">
        <v>164</v>
      </c>
      <c r="D198" s="204"/>
      <c r="E198" s="191" t="s">
        <v>10</v>
      </c>
      <c r="F198" s="164">
        <v>18200</v>
      </c>
      <c r="G198" s="164">
        <v>1609</v>
      </c>
      <c r="H198" s="273">
        <v>98700</v>
      </c>
      <c r="I198" s="219">
        <v>8054</v>
      </c>
      <c r="J198" s="206">
        <v>7000</v>
      </c>
      <c r="K198" s="277">
        <v>58800</v>
      </c>
      <c r="L198" s="172">
        <v>99400</v>
      </c>
    </row>
    <row r="199" spans="1:12" ht="13.5" customHeight="1" x14ac:dyDescent="0.15">
      <c r="A199" s="186"/>
      <c r="B199" s="186"/>
      <c r="C199" s="190" t="s">
        <v>84</v>
      </c>
      <c r="D199" s="204"/>
      <c r="E199" s="191" t="s">
        <v>10</v>
      </c>
      <c r="F199" s="164">
        <f>SUM(F198)</f>
        <v>18200</v>
      </c>
      <c r="G199" s="164">
        <f>SUM(G198)</f>
        <v>1609</v>
      </c>
      <c r="H199" s="273">
        <f>SUM(H198)</f>
        <v>98700</v>
      </c>
      <c r="I199" s="219">
        <f>SUM(I198)</f>
        <v>8054</v>
      </c>
      <c r="J199" s="206">
        <f>SUM(J198:J198)</f>
        <v>7000</v>
      </c>
      <c r="K199" s="277">
        <f>SUM(K198:K198)</f>
        <v>58800</v>
      </c>
      <c r="L199" s="170">
        <f>SUM(L198:L198)</f>
        <v>99400</v>
      </c>
    </row>
    <row r="200" spans="1:12" ht="13.5" customHeight="1" x14ac:dyDescent="0.15">
      <c r="A200" s="16" t="s">
        <v>173</v>
      </c>
      <c r="B200" s="35"/>
      <c r="C200" s="33"/>
      <c r="D200" s="40"/>
      <c r="E200" s="41"/>
      <c r="F200" s="42"/>
      <c r="G200" s="42"/>
      <c r="H200" s="165"/>
      <c r="I200" s="230"/>
      <c r="J200" s="165"/>
      <c r="K200" s="165"/>
      <c r="L200" s="42"/>
    </row>
    <row r="201" spans="1:12" ht="13.5" customHeight="1" x14ac:dyDescent="0.15">
      <c r="A201" s="15" t="s">
        <v>167</v>
      </c>
      <c r="B201" s="17"/>
      <c r="C201" s="32"/>
      <c r="D201" s="203"/>
      <c r="E201" s="213"/>
      <c r="F201" s="136"/>
      <c r="G201" s="136"/>
      <c r="H201" s="166"/>
      <c r="I201" s="249"/>
      <c r="J201" s="166"/>
      <c r="K201" s="166"/>
      <c r="L201" s="136"/>
    </row>
    <row r="202" spans="1:12" ht="13.5" customHeight="1" x14ac:dyDescent="0.15">
      <c r="A202" s="13"/>
      <c r="B202" s="58"/>
      <c r="C202" s="59" t="s">
        <v>93</v>
      </c>
      <c r="D202" s="48"/>
      <c r="E202" s="49" t="s">
        <v>10</v>
      </c>
      <c r="F202" s="111" t="s">
        <v>150</v>
      </c>
      <c r="G202" s="111" t="s">
        <v>150</v>
      </c>
      <c r="H202" s="237">
        <v>69582</v>
      </c>
      <c r="I202" s="231">
        <v>18057</v>
      </c>
      <c r="J202" s="97">
        <v>6300</v>
      </c>
      <c r="K202" s="237">
        <v>53900</v>
      </c>
      <c r="L202" s="96">
        <v>98700</v>
      </c>
    </row>
    <row r="203" spans="1:12" ht="13.5" customHeight="1" x14ac:dyDescent="0.15">
      <c r="A203" s="13"/>
      <c r="B203" s="54"/>
      <c r="C203" s="55" t="s">
        <v>87</v>
      </c>
      <c r="D203" s="56"/>
      <c r="E203" s="57" t="s">
        <v>10</v>
      </c>
      <c r="F203" s="101" t="s">
        <v>150</v>
      </c>
      <c r="G203" s="101" t="s">
        <v>150</v>
      </c>
      <c r="H203" s="171" t="s">
        <v>150</v>
      </c>
      <c r="I203" s="232" t="s">
        <v>150</v>
      </c>
      <c r="J203" s="245" t="s">
        <v>150</v>
      </c>
      <c r="K203" s="171">
        <v>20409</v>
      </c>
      <c r="L203" s="91">
        <v>20409</v>
      </c>
    </row>
    <row r="204" spans="1:12" ht="13.5" customHeight="1" x14ac:dyDescent="0.15">
      <c r="A204" s="157"/>
      <c r="B204" s="151"/>
      <c r="C204" s="80" t="s">
        <v>84</v>
      </c>
      <c r="D204" s="81"/>
      <c r="E204" s="163" t="s">
        <v>10</v>
      </c>
      <c r="F204" s="164" t="s">
        <v>150</v>
      </c>
      <c r="G204" s="164" t="s">
        <v>150</v>
      </c>
      <c r="H204" s="273">
        <f t="shared" ref="H204:L204" si="17">SUM(H202:H203)</f>
        <v>69582</v>
      </c>
      <c r="I204" s="219">
        <f t="shared" si="17"/>
        <v>18057</v>
      </c>
      <c r="J204" s="188">
        <f t="shared" si="17"/>
        <v>6300</v>
      </c>
      <c r="K204" s="275">
        <f t="shared" si="17"/>
        <v>74309</v>
      </c>
      <c r="L204" s="170">
        <f t="shared" si="17"/>
        <v>119109</v>
      </c>
    </row>
    <row r="205" spans="1:12" ht="13.5" customHeight="1" x14ac:dyDescent="0.15">
      <c r="A205" s="16" t="s">
        <v>233</v>
      </c>
      <c r="B205" s="58"/>
      <c r="C205" s="59" t="s">
        <v>94</v>
      </c>
      <c r="D205" s="48"/>
      <c r="E205" s="49" t="s">
        <v>10</v>
      </c>
      <c r="F205" s="111" t="s">
        <v>153</v>
      </c>
      <c r="G205" s="111" t="s">
        <v>153</v>
      </c>
      <c r="H205" s="237" t="s">
        <v>153</v>
      </c>
      <c r="I205" s="231" t="s">
        <v>153</v>
      </c>
      <c r="J205" s="90" t="s">
        <v>150</v>
      </c>
      <c r="K205" s="97">
        <v>1913347</v>
      </c>
      <c r="L205" s="96">
        <v>1913347</v>
      </c>
    </row>
    <row r="206" spans="1:12" ht="13.5" customHeight="1" x14ac:dyDescent="0.15">
      <c r="A206" s="13" t="s">
        <v>231</v>
      </c>
      <c r="B206" s="50"/>
      <c r="C206" s="51" t="s">
        <v>141</v>
      </c>
      <c r="D206" s="52"/>
      <c r="E206" s="63" t="s">
        <v>10</v>
      </c>
      <c r="F206" s="87" t="s">
        <v>153</v>
      </c>
      <c r="G206" s="87" t="s">
        <v>153</v>
      </c>
      <c r="H206" s="88">
        <v>1500291</v>
      </c>
      <c r="I206" s="217">
        <v>323184</v>
      </c>
      <c r="J206" s="90" t="s">
        <v>150</v>
      </c>
      <c r="K206" s="90">
        <v>3989228</v>
      </c>
      <c r="L206" s="89">
        <v>5490421</v>
      </c>
    </row>
    <row r="207" spans="1:12" ht="13.5" customHeight="1" x14ac:dyDescent="0.15">
      <c r="A207" s="13"/>
      <c r="B207" s="54"/>
      <c r="C207" s="55" t="s">
        <v>142</v>
      </c>
      <c r="D207" s="56"/>
      <c r="E207" s="57" t="s">
        <v>10</v>
      </c>
      <c r="F207" s="101" t="s">
        <v>153</v>
      </c>
      <c r="G207" s="101" t="s">
        <v>153</v>
      </c>
      <c r="H207" s="171" t="s">
        <v>150</v>
      </c>
      <c r="I207" s="232" t="s">
        <v>150</v>
      </c>
      <c r="J207" s="245" t="s">
        <v>150</v>
      </c>
      <c r="K207" s="171">
        <v>10350</v>
      </c>
      <c r="L207" s="91">
        <v>16686</v>
      </c>
    </row>
    <row r="208" spans="1:12" ht="13.5" customHeight="1" x14ac:dyDescent="0.15">
      <c r="A208" s="157" t="s">
        <v>113</v>
      </c>
      <c r="B208" s="151"/>
      <c r="C208" s="80" t="s">
        <v>84</v>
      </c>
      <c r="D208" s="81"/>
      <c r="E208" s="163" t="s">
        <v>10</v>
      </c>
      <c r="F208" s="172" t="s">
        <v>153</v>
      </c>
      <c r="G208" s="193" t="s">
        <v>153</v>
      </c>
      <c r="H208" s="275">
        <f>SUM(H205:H207)</f>
        <v>1500291</v>
      </c>
      <c r="I208" s="227">
        <f>SUM(I205:I207)</f>
        <v>323184</v>
      </c>
      <c r="J208" s="296" t="s">
        <v>150</v>
      </c>
      <c r="K208" s="275">
        <f>SUM(K205:K207)</f>
        <v>5912925</v>
      </c>
      <c r="L208" s="170">
        <f>SUM(L205:L207)</f>
        <v>7420454</v>
      </c>
    </row>
    <row r="209" spans="1:12" ht="13.5" customHeight="1" x14ac:dyDescent="0.15">
      <c r="A209" s="16" t="s">
        <v>234</v>
      </c>
      <c r="B209" s="47"/>
      <c r="C209" s="51" t="s">
        <v>99</v>
      </c>
      <c r="D209" s="196"/>
      <c r="E209" s="74" t="s">
        <v>10</v>
      </c>
      <c r="F209" s="85" t="s">
        <v>153</v>
      </c>
      <c r="G209" s="85" t="s">
        <v>153</v>
      </c>
      <c r="H209" s="86">
        <v>19252</v>
      </c>
      <c r="I209" s="228">
        <v>4807</v>
      </c>
      <c r="J209" s="90">
        <v>2177</v>
      </c>
      <c r="K209" s="97">
        <v>15208</v>
      </c>
      <c r="L209" s="110">
        <v>22827</v>
      </c>
    </row>
    <row r="210" spans="1:12" ht="13.5" customHeight="1" x14ac:dyDescent="0.15">
      <c r="A210" s="14"/>
      <c r="B210" s="15"/>
      <c r="C210" s="83" t="s">
        <v>262</v>
      </c>
      <c r="D210" s="298"/>
      <c r="E210" s="213" t="s">
        <v>10</v>
      </c>
      <c r="F210" s="299" t="s">
        <v>153</v>
      </c>
      <c r="G210" s="299" t="s">
        <v>153</v>
      </c>
      <c r="H210" s="300">
        <v>113967</v>
      </c>
      <c r="I210" s="301">
        <v>33071</v>
      </c>
      <c r="J210" s="152" t="s">
        <v>150</v>
      </c>
      <c r="K210" s="152">
        <v>178187</v>
      </c>
      <c r="L210" s="214">
        <v>264327</v>
      </c>
    </row>
    <row r="211" spans="1:12" ht="13.5" customHeight="1" x14ac:dyDescent="0.15">
      <c r="A211" s="14" t="s">
        <v>232</v>
      </c>
      <c r="B211" s="54"/>
      <c r="C211" s="55" t="s">
        <v>142</v>
      </c>
      <c r="D211" s="56"/>
      <c r="E211" s="57" t="s">
        <v>10</v>
      </c>
      <c r="F211" s="101" t="s">
        <v>153</v>
      </c>
      <c r="G211" s="101" t="s">
        <v>153</v>
      </c>
      <c r="H211" s="171">
        <v>7812</v>
      </c>
      <c r="I211" s="232">
        <v>1990</v>
      </c>
      <c r="J211" s="245" t="s">
        <v>150</v>
      </c>
      <c r="K211" s="91" t="s">
        <v>150</v>
      </c>
      <c r="L211" s="93" t="s">
        <v>150</v>
      </c>
    </row>
    <row r="212" spans="1:12" ht="13.5" customHeight="1" x14ac:dyDescent="0.15">
      <c r="A212" s="157"/>
      <c r="B212" s="195"/>
      <c r="C212" s="190" t="s">
        <v>84</v>
      </c>
      <c r="D212" s="191"/>
      <c r="E212" s="163" t="s">
        <v>10</v>
      </c>
      <c r="F212" s="172" t="s">
        <v>153</v>
      </c>
      <c r="G212" s="172" t="s">
        <v>153</v>
      </c>
      <c r="H212" s="275">
        <f t="shared" ref="H212:L212" si="18">SUM(H209:H211)</f>
        <v>141031</v>
      </c>
      <c r="I212" s="223">
        <f t="shared" si="18"/>
        <v>39868</v>
      </c>
      <c r="J212" s="188">
        <f t="shared" si="18"/>
        <v>2177</v>
      </c>
      <c r="K212" s="275">
        <f t="shared" si="18"/>
        <v>193395</v>
      </c>
      <c r="L212" s="170">
        <f t="shared" si="18"/>
        <v>287154</v>
      </c>
    </row>
    <row r="213" spans="1:12" ht="13.5" customHeight="1" x14ac:dyDescent="0.15">
      <c r="A213" s="16" t="s">
        <v>24</v>
      </c>
      <c r="B213" s="35"/>
      <c r="C213" s="30"/>
      <c r="D213" s="40"/>
      <c r="E213" s="41"/>
      <c r="F213" s="94"/>
      <c r="G213" s="94"/>
      <c r="H213" s="95"/>
      <c r="I213" s="220"/>
      <c r="J213" s="95"/>
      <c r="K213" s="95"/>
      <c r="L213" s="94"/>
    </row>
    <row r="214" spans="1:12" ht="13.5" customHeight="1" x14ac:dyDescent="0.15">
      <c r="A214" s="13" t="s">
        <v>116</v>
      </c>
      <c r="B214" s="79"/>
      <c r="C214" s="133" t="s">
        <v>87</v>
      </c>
      <c r="D214" s="134"/>
      <c r="E214" s="163" t="s">
        <v>10</v>
      </c>
      <c r="F214" s="164" t="s">
        <v>153</v>
      </c>
      <c r="G214" s="164" t="s">
        <v>153</v>
      </c>
      <c r="H214" s="277">
        <v>10227</v>
      </c>
      <c r="I214" s="226">
        <v>6170</v>
      </c>
      <c r="J214" s="206">
        <v>3700</v>
      </c>
      <c r="K214" s="275">
        <v>29879</v>
      </c>
      <c r="L214" s="172">
        <v>33578</v>
      </c>
    </row>
    <row r="215" spans="1:12" ht="13.5" customHeight="1" x14ac:dyDescent="0.15">
      <c r="A215" s="157"/>
      <c r="B215" s="151"/>
      <c r="C215" s="80" t="s">
        <v>84</v>
      </c>
      <c r="D215" s="81"/>
      <c r="E215" s="163" t="s">
        <v>10</v>
      </c>
      <c r="F215" s="111" t="s">
        <v>153</v>
      </c>
      <c r="G215" s="111" t="s">
        <v>153</v>
      </c>
      <c r="H215" s="275">
        <f t="shared" ref="H215:I215" si="19">SUM(H214)</f>
        <v>10227</v>
      </c>
      <c r="I215" s="223">
        <f t="shared" si="19"/>
        <v>6170</v>
      </c>
      <c r="J215" s="206">
        <f>SUM(J214)</f>
        <v>3700</v>
      </c>
      <c r="K215" s="275">
        <f>SUM(K214)</f>
        <v>29879</v>
      </c>
      <c r="L215" s="172">
        <f>SUM(L214)</f>
        <v>33578</v>
      </c>
    </row>
    <row r="216" spans="1:12" ht="13.5" customHeight="1" x14ac:dyDescent="0.15">
      <c r="A216" s="14" t="s">
        <v>117</v>
      </c>
      <c r="B216" s="47"/>
      <c r="C216" s="73" t="s">
        <v>94</v>
      </c>
      <c r="D216" s="67"/>
      <c r="E216" s="66" t="s">
        <v>10</v>
      </c>
      <c r="F216" s="110" t="s">
        <v>150</v>
      </c>
      <c r="G216" s="110" t="s">
        <v>150</v>
      </c>
      <c r="H216" s="198" t="s">
        <v>150</v>
      </c>
      <c r="I216" s="224" t="s">
        <v>150</v>
      </c>
      <c r="J216" s="90" t="s">
        <v>153</v>
      </c>
      <c r="K216" s="97" t="s">
        <v>153</v>
      </c>
      <c r="L216" s="110">
        <v>11</v>
      </c>
    </row>
    <row r="217" spans="1:12" ht="13.5" customHeight="1" x14ac:dyDescent="0.15">
      <c r="A217" s="13" t="s">
        <v>168</v>
      </c>
      <c r="B217" s="58"/>
      <c r="C217" s="59" t="s">
        <v>263</v>
      </c>
      <c r="D217" s="60"/>
      <c r="E217" s="61" t="s">
        <v>10</v>
      </c>
      <c r="F217" s="96">
        <v>45600</v>
      </c>
      <c r="G217" s="96">
        <v>47602</v>
      </c>
      <c r="H217" s="97">
        <v>266150</v>
      </c>
      <c r="I217" s="221">
        <v>200060</v>
      </c>
      <c r="J217" s="90" t="s">
        <v>153</v>
      </c>
      <c r="K217" s="97">
        <v>295610</v>
      </c>
      <c r="L217" s="96">
        <v>409610</v>
      </c>
    </row>
    <row r="218" spans="1:12" ht="13.5" customHeight="1" x14ac:dyDescent="0.15">
      <c r="A218" s="13"/>
      <c r="B218" s="50"/>
      <c r="C218" s="51" t="s">
        <v>236</v>
      </c>
      <c r="D218" s="62"/>
      <c r="E218" s="63" t="s">
        <v>10</v>
      </c>
      <c r="F218" s="89">
        <v>33440</v>
      </c>
      <c r="G218" s="89">
        <v>33484</v>
      </c>
      <c r="H218" s="90">
        <v>671840</v>
      </c>
      <c r="I218" s="216">
        <v>475433</v>
      </c>
      <c r="J218" s="90">
        <v>60800</v>
      </c>
      <c r="K218" s="90">
        <v>866400</v>
      </c>
      <c r="L218" s="89">
        <v>1094400</v>
      </c>
    </row>
    <row r="219" spans="1:12" ht="13.5" customHeight="1" x14ac:dyDescent="0.15">
      <c r="A219" s="13"/>
      <c r="B219" s="50"/>
      <c r="C219" s="51" t="s">
        <v>88</v>
      </c>
      <c r="D219" s="62"/>
      <c r="E219" s="63" t="s">
        <v>10</v>
      </c>
      <c r="F219" s="89" t="s">
        <v>150</v>
      </c>
      <c r="G219" s="89" t="s">
        <v>150</v>
      </c>
      <c r="H219" s="90">
        <v>60464</v>
      </c>
      <c r="I219" s="216">
        <v>15484</v>
      </c>
      <c r="J219" s="90" t="s">
        <v>153</v>
      </c>
      <c r="K219" s="90" t="s">
        <v>153</v>
      </c>
      <c r="L219" s="90">
        <v>20138</v>
      </c>
    </row>
    <row r="220" spans="1:12" ht="13.5" customHeight="1" x14ac:dyDescent="0.15">
      <c r="A220" s="13"/>
      <c r="B220" s="50"/>
      <c r="C220" s="51" t="s">
        <v>269</v>
      </c>
      <c r="D220" s="62"/>
      <c r="E220" s="63" t="s">
        <v>10</v>
      </c>
      <c r="F220" s="89" t="s">
        <v>150</v>
      </c>
      <c r="G220" s="89" t="s">
        <v>150</v>
      </c>
      <c r="H220" s="90" t="s">
        <v>150</v>
      </c>
      <c r="I220" s="216" t="s">
        <v>150</v>
      </c>
      <c r="J220" s="90" t="s">
        <v>153</v>
      </c>
      <c r="K220" s="90">
        <v>450630</v>
      </c>
      <c r="L220" s="90">
        <v>450630</v>
      </c>
    </row>
    <row r="221" spans="1:12" ht="13.5" customHeight="1" x14ac:dyDescent="0.15">
      <c r="A221" s="13"/>
      <c r="B221" s="50"/>
      <c r="C221" s="51" t="s">
        <v>270</v>
      </c>
      <c r="D221" s="62"/>
      <c r="E221" s="63" t="s">
        <v>10</v>
      </c>
      <c r="F221" s="89" t="s">
        <v>150</v>
      </c>
      <c r="G221" s="89" t="s">
        <v>150</v>
      </c>
      <c r="H221" s="90">
        <v>15200</v>
      </c>
      <c r="I221" s="216">
        <v>10569</v>
      </c>
      <c r="J221" s="90">
        <v>760</v>
      </c>
      <c r="K221" s="90">
        <v>760</v>
      </c>
      <c r="L221" s="90">
        <v>760</v>
      </c>
    </row>
    <row r="222" spans="1:12" ht="13.5" customHeight="1" x14ac:dyDescent="0.15">
      <c r="A222" s="13"/>
      <c r="B222" s="50"/>
      <c r="C222" s="51" t="s">
        <v>145</v>
      </c>
      <c r="D222" s="62"/>
      <c r="E222" s="63" t="s">
        <v>10</v>
      </c>
      <c r="F222" s="89" t="s">
        <v>150</v>
      </c>
      <c r="G222" s="89" t="s">
        <v>150</v>
      </c>
      <c r="H222" s="99">
        <v>5850</v>
      </c>
      <c r="I222" s="222">
        <v>4498</v>
      </c>
      <c r="J222" s="90" t="s">
        <v>153</v>
      </c>
      <c r="K222" s="90">
        <v>9801</v>
      </c>
      <c r="L222" s="90">
        <v>12921</v>
      </c>
    </row>
    <row r="223" spans="1:12" ht="13.5" customHeight="1" x14ac:dyDescent="0.15">
      <c r="A223" s="13"/>
      <c r="B223" s="50"/>
      <c r="C223" s="51" t="s">
        <v>89</v>
      </c>
      <c r="D223" s="62"/>
      <c r="E223" s="63" t="s">
        <v>10</v>
      </c>
      <c r="F223" s="89" t="s">
        <v>150</v>
      </c>
      <c r="G223" s="89" t="s">
        <v>150</v>
      </c>
      <c r="H223" s="90">
        <v>500</v>
      </c>
      <c r="I223" s="216">
        <v>612</v>
      </c>
      <c r="J223" s="90" t="s">
        <v>153</v>
      </c>
      <c r="K223" s="90">
        <v>469</v>
      </c>
      <c r="L223" s="89">
        <v>707</v>
      </c>
    </row>
    <row r="224" spans="1:12" ht="13.5" customHeight="1" x14ac:dyDescent="0.15">
      <c r="A224" s="157"/>
      <c r="B224" s="54"/>
      <c r="C224" s="55" t="s">
        <v>90</v>
      </c>
      <c r="D224" s="64"/>
      <c r="E224" s="65" t="s">
        <v>10</v>
      </c>
      <c r="F224" s="91" t="s">
        <v>150</v>
      </c>
      <c r="G224" s="91" t="s">
        <v>150</v>
      </c>
      <c r="H224" s="92">
        <v>720</v>
      </c>
      <c r="I224" s="218">
        <v>5722</v>
      </c>
      <c r="J224" s="92">
        <v>520</v>
      </c>
      <c r="K224" s="92">
        <v>1020</v>
      </c>
      <c r="L224" s="92">
        <v>1020</v>
      </c>
    </row>
    <row r="225" spans="1:12" ht="13.5" customHeight="1" x14ac:dyDescent="0.15">
      <c r="A225" s="17"/>
      <c r="B225" s="17"/>
      <c r="C225" s="29"/>
      <c r="D225" s="241"/>
      <c r="E225" s="302"/>
      <c r="F225" s="303"/>
      <c r="G225" s="303"/>
      <c r="H225" s="303"/>
      <c r="I225" s="303"/>
      <c r="J225" s="303"/>
      <c r="K225" s="303"/>
      <c r="L225" s="303"/>
    </row>
    <row r="226" spans="1:12" ht="13.5" customHeight="1" x14ac:dyDescent="0.15">
      <c r="A226" s="17"/>
      <c r="B226" s="17"/>
      <c r="C226" s="29"/>
      <c r="D226" s="241"/>
      <c r="E226" s="302"/>
      <c r="F226" s="303"/>
      <c r="G226" s="303"/>
      <c r="H226" s="303"/>
      <c r="I226" s="303"/>
      <c r="J226" s="303"/>
      <c r="K226" s="303"/>
      <c r="L226" s="303"/>
    </row>
    <row r="227" spans="1:12" ht="13.5" customHeight="1" x14ac:dyDescent="0.15">
      <c r="A227" s="17"/>
      <c r="B227" s="17"/>
      <c r="C227" s="29"/>
      <c r="D227" s="241"/>
      <c r="E227" s="302"/>
      <c r="F227" s="303"/>
      <c r="G227" s="303"/>
      <c r="H227" s="303"/>
      <c r="I227" s="303"/>
      <c r="J227" s="303"/>
      <c r="K227" s="303"/>
      <c r="L227" s="303"/>
    </row>
    <row r="228" spans="1:12" ht="13.5" customHeight="1" x14ac:dyDescent="0.15">
      <c r="A228" s="17"/>
      <c r="B228" s="17"/>
      <c r="C228" s="31"/>
      <c r="D228" s="22"/>
      <c r="E228" s="22"/>
      <c r="F228" s="201"/>
      <c r="G228" s="201"/>
      <c r="H228" s="201"/>
      <c r="I228" s="201"/>
      <c r="J228" s="104"/>
      <c r="K228" s="104"/>
      <c r="L228" s="23"/>
    </row>
    <row r="229" spans="1:12" s="1" customFormat="1" ht="13.5" customHeight="1" x14ac:dyDescent="0.15">
      <c r="A229" s="143" t="s">
        <v>16</v>
      </c>
      <c r="B229" s="144"/>
      <c r="C229" s="305" t="s">
        <v>143</v>
      </c>
      <c r="D229" s="19"/>
      <c r="E229" s="307" t="s">
        <v>83</v>
      </c>
      <c r="F229" s="309" t="s">
        <v>298</v>
      </c>
      <c r="G229" s="310"/>
      <c r="H229" s="311" t="s">
        <v>299</v>
      </c>
      <c r="I229" s="312"/>
      <c r="J229" s="313" t="s">
        <v>276</v>
      </c>
      <c r="K229" s="313"/>
      <c r="L229" s="314"/>
    </row>
    <row r="230" spans="1:12" ht="13.5" customHeight="1" x14ac:dyDescent="0.15">
      <c r="A230" s="173" t="s">
        <v>80</v>
      </c>
      <c r="B230" s="149"/>
      <c r="C230" s="306"/>
      <c r="D230" s="174"/>
      <c r="E230" s="308"/>
      <c r="F230" s="25" t="s">
        <v>81</v>
      </c>
      <c r="G230" s="25" t="s">
        <v>82</v>
      </c>
      <c r="H230" s="295" t="s">
        <v>81</v>
      </c>
      <c r="I230" s="215" t="s">
        <v>82</v>
      </c>
      <c r="J230" s="295" t="s">
        <v>300</v>
      </c>
      <c r="K230" s="295" t="s">
        <v>301</v>
      </c>
      <c r="L230" s="25" t="s">
        <v>264</v>
      </c>
    </row>
    <row r="231" spans="1:12" ht="13.5" customHeight="1" x14ac:dyDescent="0.15">
      <c r="A231" s="304"/>
      <c r="B231" s="47"/>
      <c r="C231" s="73" t="s">
        <v>92</v>
      </c>
      <c r="D231" s="67"/>
      <c r="E231" s="66" t="s">
        <v>10</v>
      </c>
      <c r="F231" s="110">
        <v>4600</v>
      </c>
      <c r="G231" s="110">
        <v>5017</v>
      </c>
      <c r="H231" s="198">
        <v>4600</v>
      </c>
      <c r="I231" s="224">
        <v>5017</v>
      </c>
      <c r="J231" s="198">
        <v>3470</v>
      </c>
      <c r="K231" s="198">
        <v>3489</v>
      </c>
      <c r="L231" s="110">
        <v>7139</v>
      </c>
    </row>
    <row r="232" spans="1:12" ht="13.5" customHeight="1" x14ac:dyDescent="0.15">
      <c r="A232" s="13"/>
      <c r="B232" s="50"/>
      <c r="C232" s="51" t="s">
        <v>146</v>
      </c>
      <c r="D232" s="62"/>
      <c r="E232" s="63" t="s">
        <v>10</v>
      </c>
      <c r="F232" s="89">
        <v>16380</v>
      </c>
      <c r="G232" s="89">
        <v>13526</v>
      </c>
      <c r="H232" s="90">
        <v>204480</v>
      </c>
      <c r="I232" s="216">
        <v>94225</v>
      </c>
      <c r="J232" s="90" t="s">
        <v>153</v>
      </c>
      <c r="K232" s="90">
        <v>92800</v>
      </c>
      <c r="L232" s="89">
        <v>149500</v>
      </c>
    </row>
    <row r="233" spans="1:12" ht="13.5" customHeight="1" x14ac:dyDescent="0.15">
      <c r="A233" s="13"/>
      <c r="B233" s="58"/>
      <c r="C233" s="51" t="s">
        <v>228</v>
      </c>
      <c r="D233" s="60"/>
      <c r="E233" s="63" t="s">
        <v>10</v>
      </c>
      <c r="F233" s="89" t="s">
        <v>150</v>
      </c>
      <c r="G233" s="89" t="s">
        <v>150</v>
      </c>
      <c r="H233" s="90">
        <v>80960</v>
      </c>
      <c r="I233" s="216">
        <v>11741</v>
      </c>
      <c r="J233" s="90">
        <v>310960</v>
      </c>
      <c r="K233" s="97">
        <v>591970</v>
      </c>
      <c r="L233" s="96">
        <v>591970</v>
      </c>
    </row>
    <row r="234" spans="1:12" ht="13.5" customHeight="1" x14ac:dyDescent="0.15">
      <c r="A234" s="13"/>
      <c r="B234" s="58"/>
      <c r="C234" s="51" t="s">
        <v>141</v>
      </c>
      <c r="D234" s="60"/>
      <c r="E234" s="63" t="s">
        <v>10</v>
      </c>
      <c r="F234" s="89">
        <v>3040</v>
      </c>
      <c r="G234" s="89">
        <v>6903</v>
      </c>
      <c r="H234" s="90">
        <v>24413</v>
      </c>
      <c r="I234" s="216">
        <v>65981</v>
      </c>
      <c r="J234" s="90">
        <v>2149</v>
      </c>
      <c r="K234" s="97">
        <v>33515</v>
      </c>
      <c r="L234" s="96">
        <v>55345</v>
      </c>
    </row>
    <row r="235" spans="1:12" ht="13.5" customHeight="1" x14ac:dyDescent="0.15">
      <c r="A235" s="13"/>
      <c r="B235" s="50"/>
      <c r="C235" s="51" t="s">
        <v>99</v>
      </c>
      <c r="D235" s="62"/>
      <c r="E235" s="63" t="s">
        <v>10</v>
      </c>
      <c r="F235" s="89">
        <v>13232</v>
      </c>
      <c r="G235" s="89">
        <v>53314</v>
      </c>
      <c r="H235" s="90">
        <v>147266</v>
      </c>
      <c r="I235" s="216">
        <v>437991</v>
      </c>
      <c r="J235" s="90">
        <v>231751</v>
      </c>
      <c r="K235" s="90">
        <v>822764</v>
      </c>
      <c r="L235" s="89">
        <v>1493471</v>
      </c>
    </row>
    <row r="236" spans="1:12" ht="13.5" customHeight="1" x14ac:dyDescent="0.15">
      <c r="A236" s="13"/>
      <c r="B236" s="50"/>
      <c r="C236" s="51" t="s">
        <v>235</v>
      </c>
      <c r="D236" s="62"/>
      <c r="E236" s="63" t="s">
        <v>10</v>
      </c>
      <c r="F236" s="89" t="s">
        <v>150</v>
      </c>
      <c r="G236" s="89" t="s">
        <v>150</v>
      </c>
      <c r="H236" s="90" t="s">
        <v>150</v>
      </c>
      <c r="I236" s="216" t="s">
        <v>150</v>
      </c>
      <c r="J236" s="90">
        <v>43880</v>
      </c>
      <c r="K236" s="97">
        <v>106240</v>
      </c>
      <c r="L236" s="90">
        <v>106240</v>
      </c>
    </row>
    <row r="237" spans="1:12" ht="13.5" customHeight="1" x14ac:dyDescent="0.15">
      <c r="A237" s="13"/>
      <c r="B237" s="50"/>
      <c r="C237" s="51" t="s">
        <v>241</v>
      </c>
      <c r="D237" s="62"/>
      <c r="E237" s="63" t="s">
        <v>10</v>
      </c>
      <c r="F237" s="98">
        <v>308080</v>
      </c>
      <c r="G237" s="98">
        <v>119868</v>
      </c>
      <c r="H237" s="99">
        <v>4937030</v>
      </c>
      <c r="I237" s="222">
        <v>2008347</v>
      </c>
      <c r="J237" s="90">
        <v>141650</v>
      </c>
      <c r="K237" s="97">
        <v>3409425</v>
      </c>
      <c r="L237" s="90">
        <v>4118335</v>
      </c>
    </row>
    <row r="238" spans="1:12" ht="13.5" customHeight="1" x14ac:dyDescent="0.15">
      <c r="A238" s="13"/>
      <c r="B238" s="50"/>
      <c r="C238" s="51" t="s">
        <v>144</v>
      </c>
      <c r="D238" s="62"/>
      <c r="E238" s="63" t="s">
        <v>10</v>
      </c>
      <c r="F238" s="111">
        <v>912800</v>
      </c>
      <c r="G238" s="111">
        <v>182087</v>
      </c>
      <c r="H238" s="237">
        <v>4947385</v>
      </c>
      <c r="I238" s="231">
        <v>913646</v>
      </c>
      <c r="J238" s="90">
        <v>1826200</v>
      </c>
      <c r="K238" s="90">
        <v>10172950</v>
      </c>
      <c r="L238" s="89">
        <v>14093460</v>
      </c>
    </row>
    <row r="239" spans="1:12" ht="13.5" customHeight="1" x14ac:dyDescent="0.15">
      <c r="A239" s="13"/>
      <c r="B239" s="50"/>
      <c r="C239" s="51" t="s">
        <v>237</v>
      </c>
      <c r="D239" s="62"/>
      <c r="E239" s="63" t="s">
        <v>10</v>
      </c>
      <c r="F239" s="89" t="s">
        <v>150</v>
      </c>
      <c r="G239" s="89" t="s">
        <v>150</v>
      </c>
      <c r="H239" s="90" t="s">
        <v>150</v>
      </c>
      <c r="I239" s="216" t="s">
        <v>150</v>
      </c>
      <c r="J239" s="90" t="s">
        <v>150</v>
      </c>
      <c r="K239" s="97">
        <v>242880</v>
      </c>
      <c r="L239" s="89">
        <v>244080</v>
      </c>
    </row>
    <row r="240" spans="1:12" ht="13.5" customHeight="1" x14ac:dyDescent="0.15">
      <c r="A240" s="13"/>
      <c r="B240" s="54"/>
      <c r="C240" s="55" t="s">
        <v>271</v>
      </c>
      <c r="D240" s="64"/>
      <c r="E240" s="65" t="s">
        <v>10</v>
      </c>
      <c r="F240" s="91" t="s">
        <v>150</v>
      </c>
      <c r="G240" s="91" t="s">
        <v>150</v>
      </c>
      <c r="H240" s="92">
        <v>77984</v>
      </c>
      <c r="I240" s="218">
        <v>21498</v>
      </c>
      <c r="J240" s="92">
        <v>19922</v>
      </c>
      <c r="K240" s="92">
        <v>93580</v>
      </c>
      <c r="L240" s="92">
        <v>152802</v>
      </c>
    </row>
    <row r="241" spans="1:12" ht="13.5" customHeight="1" x14ac:dyDescent="0.15">
      <c r="A241" s="160"/>
      <c r="B241" s="151"/>
      <c r="C241" s="207" t="s">
        <v>84</v>
      </c>
      <c r="D241" s="208"/>
      <c r="E241" s="192" t="s">
        <v>10</v>
      </c>
      <c r="F241" s="193">
        <f t="shared" ref="F241:L241" si="20">SUM(F216:F240)</f>
        <v>1337172</v>
      </c>
      <c r="G241" s="172">
        <f t="shared" si="20"/>
        <v>461801</v>
      </c>
      <c r="H241" s="279">
        <f t="shared" si="20"/>
        <v>11444842</v>
      </c>
      <c r="I241" s="223">
        <f t="shared" si="20"/>
        <v>4270824</v>
      </c>
      <c r="J241" s="188">
        <f t="shared" si="20"/>
        <v>2642062</v>
      </c>
      <c r="K241" s="275">
        <f t="shared" si="20"/>
        <v>17194303</v>
      </c>
      <c r="L241" s="172">
        <f t="shared" si="20"/>
        <v>23002539</v>
      </c>
    </row>
    <row r="242" spans="1:12" ht="13.5" customHeight="1" x14ac:dyDescent="0.15">
      <c r="A242" s="14" t="s">
        <v>121</v>
      </c>
      <c r="B242" s="47"/>
      <c r="C242" s="73" t="s">
        <v>86</v>
      </c>
      <c r="D242" s="67"/>
      <c r="E242" s="66" t="s">
        <v>10</v>
      </c>
      <c r="F242" s="110" t="s">
        <v>150</v>
      </c>
      <c r="G242" s="110" t="s">
        <v>150</v>
      </c>
      <c r="H242" s="198">
        <v>638642</v>
      </c>
      <c r="I242" s="224">
        <v>128883</v>
      </c>
      <c r="J242" s="90" t="s">
        <v>150</v>
      </c>
      <c r="K242" s="198">
        <v>406177</v>
      </c>
      <c r="L242" s="110">
        <v>646401</v>
      </c>
    </row>
    <row r="243" spans="1:12" ht="13.5" customHeight="1" x14ac:dyDescent="0.15">
      <c r="A243" s="14" t="s">
        <v>273</v>
      </c>
      <c r="B243" s="50"/>
      <c r="C243" s="51" t="s">
        <v>88</v>
      </c>
      <c r="D243" s="62"/>
      <c r="E243" s="63" t="s">
        <v>10</v>
      </c>
      <c r="F243" s="89" t="s">
        <v>150</v>
      </c>
      <c r="G243" s="89" t="s">
        <v>150</v>
      </c>
      <c r="H243" s="90" t="s">
        <v>150</v>
      </c>
      <c r="I243" s="216" t="s">
        <v>150</v>
      </c>
      <c r="J243" s="90" t="s">
        <v>150</v>
      </c>
      <c r="K243" s="90">
        <v>496</v>
      </c>
      <c r="L243" s="89">
        <v>496</v>
      </c>
    </row>
    <row r="244" spans="1:12" ht="13.5" customHeight="1" x14ac:dyDescent="0.15">
      <c r="A244" s="14"/>
      <c r="B244" s="54"/>
      <c r="C244" s="55" t="s">
        <v>272</v>
      </c>
      <c r="D244" s="64"/>
      <c r="E244" s="65" t="s">
        <v>10</v>
      </c>
      <c r="F244" s="91" t="s">
        <v>150</v>
      </c>
      <c r="G244" s="91" t="s">
        <v>150</v>
      </c>
      <c r="H244" s="92" t="s">
        <v>150</v>
      </c>
      <c r="I244" s="218" t="s">
        <v>150</v>
      </c>
      <c r="J244" s="92" t="s">
        <v>150</v>
      </c>
      <c r="K244" s="92" t="s">
        <v>150</v>
      </c>
      <c r="L244" s="91">
        <v>190</v>
      </c>
    </row>
    <row r="245" spans="1:12" ht="13.5" customHeight="1" x14ac:dyDescent="0.15">
      <c r="A245" s="160"/>
      <c r="B245" s="151"/>
      <c r="C245" s="80" t="s">
        <v>84</v>
      </c>
      <c r="D245" s="81"/>
      <c r="E245" s="158" t="s">
        <v>10</v>
      </c>
      <c r="F245" s="170" t="s">
        <v>150</v>
      </c>
      <c r="G245" s="170" t="s">
        <v>150</v>
      </c>
      <c r="H245" s="277">
        <f t="shared" ref="H245:L245" si="21">SUM(H242:H244)</f>
        <v>638642</v>
      </c>
      <c r="I245" s="226">
        <f t="shared" si="21"/>
        <v>128883</v>
      </c>
      <c r="J245" s="92" t="s">
        <v>150</v>
      </c>
      <c r="K245" s="275">
        <f t="shared" si="21"/>
        <v>406673</v>
      </c>
      <c r="L245" s="172">
        <f t="shared" si="21"/>
        <v>647087</v>
      </c>
    </row>
    <row r="246" spans="1:12" ht="13.5" customHeight="1" x14ac:dyDescent="0.15">
      <c r="A246" s="16" t="s">
        <v>122</v>
      </c>
      <c r="B246" s="58"/>
      <c r="C246" s="59" t="s">
        <v>86</v>
      </c>
      <c r="D246" s="60"/>
      <c r="E246" s="61" t="s">
        <v>10</v>
      </c>
      <c r="F246" s="96">
        <v>2099433</v>
      </c>
      <c r="G246" s="96">
        <v>452049</v>
      </c>
      <c r="H246" s="97">
        <v>13935773</v>
      </c>
      <c r="I246" s="221">
        <v>2862811</v>
      </c>
      <c r="J246" s="97">
        <v>1288846</v>
      </c>
      <c r="K246" s="97">
        <v>8432875</v>
      </c>
      <c r="L246" s="96">
        <v>14536518</v>
      </c>
    </row>
    <row r="247" spans="1:12" ht="13.5" customHeight="1" x14ac:dyDescent="0.15">
      <c r="A247" s="14" t="s">
        <v>274</v>
      </c>
      <c r="B247" s="15"/>
      <c r="C247" s="29" t="s">
        <v>156</v>
      </c>
      <c r="D247" s="241"/>
      <c r="E247" s="242" t="s">
        <v>10</v>
      </c>
      <c r="F247" s="214">
        <v>773798</v>
      </c>
      <c r="G247" s="214">
        <v>140151</v>
      </c>
      <c r="H247" s="152">
        <v>7061886</v>
      </c>
      <c r="I247" s="248">
        <v>1269340</v>
      </c>
      <c r="J247" s="152">
        <v>2362353</v>
      </c>
      <c r="K247" s="152">
        <v>13831375</v>
      </c>
      <c r="L247" s="214">
        <v>18822199</v>
      </c>
    </row>
    <row r="248" spans="1:12" ht="13.5" customHeight="1" x14ac:dyDescent="0.15">
      <c r="A248" s="14"/>
      <c r="B248" s="54"/>
      <c r="C248" s="55" t="s">
        <v>238</v>
      </c>
      <c r="D248" s="64"/>
      <c r="E248" s="65" t="s">
        <v>10</v>
      </c>
      <c r="F248" s="91" t="s">
        <v>150</v>
      </c>
      <c r="G248" s="91" t="s">
        <v>150</v>
      </c>
      <c r="H248" s="92">
        <v>1080</v>
      </c>
      <c r="I248" s="218">
        <v>503</v>
      </c>
      <c r="J248" s="92" t="s">
        <v>150</v>
      </c>
      <c r="K248" s="92">
        <v>1080</v>
      </c>
      <c r="L248" s="91">
        <v>1080</v>
      </c>
    </row>
    <row r="249" spans="1:12" ht="13.5" customHeight="1" x14ac:dyDescent="0.15">
      <c r="A249" s="160"/>
      <c r="B249" s="151"/>
      <c r="C249" s="80" t="s">
        <v>84</v>
      </c>
      <c r="D249" s="81"/>
      <c r="E249" s="158" t="s">
        <v>10</v>
      </c>
      <c r="F249" s="172">
        <f t="shared" ref="F249:L249" si="22">SUM(F246:F248)</f>
        <v>2873231</v>
      </c>
      <c r="G249" s="172">
        <f t="shared" si="22"/>
        <v>592200</v>
      </c>
      <c r="H249" s="275">
        <f t="shared" si="22"/>
        <v>20998739</v>
      </c>
      <c r="I249" s="223">
        <f t="shared" si="22"/>
        <v>4132654</v>
      </c>
      <c r="J249" s="188">
        <f t="shared" si="22"/>
        <v>3651199</v>
      </c>
      <c r="K249" s="275">
        <f t="shared" si="22"/>
        <v>22265330</v>
      </c>
      <c r="L249" s="172">
        <f t="shared" si="22"/>
        <v>33359797</v>
      </c>
    </row>
    <row r="250" spans="1:12" ht="13.5" customHeight="1" x14ac:dyDescent="0.15">
      <c r="A250" s="16" t="s">
        <v>123</v>
      </c>
      <c r="B250" s="50"/>
      <c r="C250" s="51" t="s">
        <v>108</v>
      </c>
      <c r="D250" s="62"/>
      <c r="E250" s="63" t="s">
        <v>10</v>
      </c>
      <c r="F250" s="89" t="s">
        <v>150</v>
      </c>
      <c r="G250" s="89" t="s">
        <v>150</v>
      </c>
      <c r="H250" s="90">
        <v>525</v>
      </c>
      <c r="I250" s="216">
        <v>265</v>
      </c>
      <c r="J250" s="90" t="s">
        <v>153</v>
      </c>
      <c r="K250" s="90" t="s">
        <v>153</v>
      </c>
      <c r="L250" s="89" t="s">
        <v>153</v>
      </c>
    </row>
    <row r="251" spans="1:12" ht="13.5" customHeight="1" x14ac:dyDescent="0.15">
      <c r="A251" s="13" t="s">
        <v>27</v>
      </c>
      <c r="B251" s="50"/>
      <c r="C251" s="51" t="s">
        <v>229</v>
      </c>
      <c r="D251" s="62"/>
      <c r="E251" s="63" t="s">
        <v>10</v>
      </c>
      <c r="F251" s="89">
        <v>49337973</v>
      </c>
      <c r="G251" s="89">
        <v>9355742</v>
      </c>
      <c r="H251" s="90">
        <v>313977398</v>
      </c>
      <c r="I251" s="216">
        <v>56871531</v>
      </c>
      <c r="J251" s="90">
        <v>34925072</v>
      </c>
      <c r="K251" s="90">
        <v>261891675</v>
      </c>
      <c r="L251" s="90">
        <v>402334480</v>
      </c>
    </row>
    <row r="252" spans="1:12" ht="13.5" customHeight="1" x14ac:dyDescent="0.15">
      <c r="A252" s="13"/>
      <c r="B252" s="50"/>
      <c r="C252" s="51" t="s">
        <v>156</v>
      </c>
      <c r="D252" s="62"/>
      <c r="E252" s="63" t="s">
        <v>10</v>
      </c>
      <c r="F252" s="89">
        <v>7568156</v>
      </c>
      <c r="G252" s="89">
        <v>1360350</v>
      </c>
      <c r="H252" s="90">
        <v>95311543</v>
      </c>
      <c r="I252" s="216">
        <v>16678714</v>
      </c>
      <c r="J252" s="90">
        <v>19745598</v>
      </c>
      <c r="K252" s="90">
        <v>140579454</v>
      </c>
      <c r="L252" s="90">
        <v>201301036</v>
      </c>
    </row>
    <row r="253" spans="1:12" ht="13.5" customHeight="1" x14ac:dyDescent="0.15">
      <c r="A253" s="13"/>
      <c r="B253" s="50"/>
      <c r="C253" s="51" t="s">
        <v>87</v>
      </c>
      <c r="D253" s="62"/>
      <c r="E253" s="63" t="s">
        <v>10</v>
      </c>
      <c r="F253" s="89" t="s">
        <v>150</v>
      </c>
      <c r="G253" s="89" t="s">
        <v>150</v>
      </c>
      <c r="H253" s="90" t="s">
        <v>150</v>
      </c>
      <c r="I253" s="216" t="s">
        <v>150</v>
      </c>
      <c r="J253" s="90" t="s">
        <v>150</v>
      </c>
      <c r="K253" s="90">
        <v>600</v>
      </c>
      <c r="L253" s="90">
        <v>600</v>
      </c>
    </row>
    <row r="254" spans="1:12" ht="13.5" customHeight="1" x14ac:dyDescent="0.15">
      <c r="A254" s="13"/>
      <c r="B254" s="82"/>
      <c r="C254" s="83" t="s">
        <v>292</v>
      </c>
      <c r="D254" s="84"/>
      <c r="E254" s="294"/>
      <c r="F254" s="89" t="s">
        <v>150</v>
      </c>
      <c r="G254" s="89" t="s">
        <v>150</v>
      </c>
      <c r="H254" s="99">
        <v>290789</v>
      </c>
      <c r="I254" s="222">
        <v>87352</v>
      </c>
      <c r="J254" s="99">
        <v>17280</v>
      </c>
      <c r="K254" s="99">
        <v>199127</v>
      </c>
      <c r="L254" s="99">
        <v>292310</v>
      </c>
    </row>
    <row r="255" spans="1:12" ht="13.5" customHeight="1" x14ac:dyDescent="0.15">
      <c r="A255" s="13"/>
      <c r="B255" s="82"/>
      <c r="C255" s="83" t="s">
        <v>290</v>
      </c>
      <c r="D255" s="84"/>
      <c r="E255" s="294" t="s">
        <v>10</v>
      </c>
      <c r="F255" s="98" t="s">
        <v>153</v>
      </c>
      <c r="G255" s="98" t="s">
        <v>153</v>
      </c>
      <c r="H255" s="99">
        <v>2360</v>
      </c>
      <c r="I255" s="222">
        <v>815</v>
      </c>
      <c r="J255" s="99" t="s">
        <v>153</v>
      </c>
      <c r="K255" s="99" t="s">
        <v>153</v>
      </c>
      <c r="L255" s="99" t="s">
        <v>153</v>
      </c>
    </row>
    <row r="256" spans="1:12" ht="13.5" customHeight="1" x14ac:dyDescent="0.15">
      <c r="A256" s="13"/>
      <c r="B256" s="54"/>
      <c r="C256" s="55" t="s">
        <v>302</v>
      </c>
      <c r="D256" s="64"/>
      <c r="E256" s="65" t="s">
        <v>10</v>
      </c>
      <c r="F256" s="91">
        <v>4260</v>
      </c>
      <c r="G256" s="91">
        <v>242</v>
      </c>
      <c r="H256" s="92">
        <v>4260</v>
      </c>
      <c r="I256" s="218">
        <v>242</v>
      </c>
      <c r="J256" s="92" t="s">
        <v>150</v>
      </c>
      <c r="K256" s="92" t="s">
        <v>150</v>
      </c>
      <c r="L256" s="92" t="s">
        <v>150</v>
      </c>
    </row>
    <row r="257" spans="1:12" s="1" customFormat="1" ht="13.5" customHeight="1" x14ac:dyDescent="0.15">
      <c r="A257" s="160"/>
      <c r="B257" s="151"/>
      <c r="C257" s="80" t="s">
        <v>106</v>
      </c>
      <c r="D257" s="81"/>
      <c r="E257" s="158" t="s">
        <v>10</v>
      </c>
      <c r="F257" s="172">
        <f>SUM(F250:F256)</f>
        <v>56910389</v>
      </c>
      <c r="G257" s="172">
        <f t="shared" ref="G257:L257" si="23">SUM(G250:G256)</f>
        <v>10716334</v>
      </c>
      <c r="H257" s="275">
        <f t="shared" si="23"/>
        <v>409586875</v>
      </c>
      <c r="I257" s="223">
        <f t="shared" si="23"/>
        <v>73638919</v>
      </c>
      <c r="J257" s="188">
        <f t="shared" si="23"/>
        <v>54687950</v>
      </c>
      <c r="K257" s="275">
        <f t="shared" si="23"/>
        <v>402670856</v>
      </c>
      <c r="L257" s="172">
        <f t="shared" si="23"/>
        <v>603928426</v>
      </c>
    </row>
    <row r="258" spans="1:12" ht="13.5" customHeight="1" x14ac:dyDescent="0.15">
      <c r="A258" s="16" t="s">
        <v>124</v>
      </c>
      <c r="B258" s="47"/>
      <c r="C258" s="73" t="s">
        <v>254</v>
      </c>
      <c r="D258" s="180"/>
      <c r="E258" s="66" t="s">
        <v>10</v>
      </c>
      <c r="F258" s="89">
        <v>4935</v>
      </c>
      <c r="G258" s="89">
        <v>4704</v>
      </c>
      <c r="H258" s="90">
        <v>6032</v>
      </c>
      <c r="I258" s="216">
        <v>5691</v>
      </c>
      <c r="J258" s="291">
        <v>712</v>
      </c>
      <c r="K258" s="110">
        <v>18764</v>
      </c>
      <c r="L258" s="110">
        <v>19304</v>
      </c>
    </row>
    <row r="259" spans="1:12" ht="13.5" customHeight="1" x14ac:dyDescent="0.15">
      <c r="A259" s="14" t="s">
        <v>112</v>
      </c>
      <c r="B259" s="50"/>
      <c r="C259" s="51" t="s">
        <v>255</v>
      </c>
      <c r="D259" s="75"/>
      <c r="E259" s="63" t="s">
        <v>10</v>
      </c>
      <c r="F259" s="89">
        <v>1498</v>
      </c>
      <c r="G259" s="89">
        <v>2852</v>
      </c>
      <c r="H259" s="90">
        <v>23904</v>
      </c>
      <c r="I259" s="216">
        <v>39026</v>
      </c>
      <c r="J259" s="90">
        <v>599</v>
      </c>
      <c r="K259" s="90">
        <v>35941</v>
      </c>
      <c r="L259" s="89">
        <v>49318</v>
      </c>
    </row>
    <row r="260" spans="1:12" ht="13.5" customHeight="1" x14ac:dyDescent="0.15">
      <c r="A260" s="14"/>
      <c r="B260" s="50"/>
      <c r="C260" s="51" t="s">
        <v>253</v>
      </c>
      <c r="D260" s="75"/>
      <c r="E260" s="63" t="s">
        <v>10</v>
      </c>
      <c r="F260" s="89">
        <v>993</v>
      </c>
      <c r="G260" s="89">
        <v>1087</v>
      </c>
      <c r="H260" s="90">
        <v>24321</v>
      </c>
      <c r="I260" s="216">
        <v>20853</v>
      </c>
      <c r="J260" s="90">
        <v>3194</v>
      </c>
      <c r="K260" s="90">
        <v>48034</v>
      </c>
      <c r="L260" s="89">
        <v>80998</v>
      </c>
    </row>
    <row r="261" spans="1:12" ht="13.5" customHeight="1" x14ac:dyDescent="0.15">
      <c r="A261" s="14"/>
      <c r="B261" s="50"/>
      <c r="C261" s="51" t="s">
        <v>256</v>
      </c>
      <c r="D261" s="62"/>
      <c r="E261" s="63" t="s">
        <v>10</v>
      </c>
      <c r="F261" s="89" t="s">
        <v>150</v>
      </c>
      <c r="G261" s="89" t="s">
        <v>150</v>
      </c>
      <c r="H261" s="90">
        <v>8212</v>
      </c>
      <c r="I261" s="216">
        <v>4779</v>
      </c>
      <c r="J261" s="90" t="s">
        <v>150</v>
      </c>
      <c r="K261" s="90">
        <v>2160</v>
      </c>
      <c r="L261" s="89">
        <v>2592</v>
      </c>
    </row>
    <row r="262" spans="1:12" ht="13.5" customHeight="1" x14ac:dyDescent="0.15">
      <c r="A262" s="14"/>
      <c r="B262" s="50"/>
      <c r="C262" s="51" t="s">
        <v>258</v>
      </c>
      <c r="D262" s="62"/>
      <c r="E262" s="63" t="s">
        <v>10</v>
      </c>
      <c r="F262" s="89">
        <v>2150</v>
      </c>
      <c r="G262" s="89">
        <v>1384</v>
      </c>
      <c r="H262" s="90">
        <v>5531</v>
      </c>
      <c r="I262" s="216">
        <v>3452</v>
      </c>
      <c r="J262" s="90" t="s">
        <v>150</v>
      </c>
      <c r="K262" s="90">
        <v>14264</v>
      </c>
      <c r="L262" s="89">
        <v>16060</v>
      </c>
    </row>
    <row r="263" spans="1:12" ht="13.5" customHeight="1" x14ac:dyDescent="0.15">
      <c r="A263" s="14"/>
      <c r="B263" s="50"/>
      <c r="C263" s="51" t="s">
        <v>257</v>
      </c>
      <c r="D263" s="62"/>
      <c r="E263" s="63" t="s">
        <v>10</v>
      </c>
      <c r="F263" s="89">
        <v>20892</v>
      </c>
      <c r="G263" s="89">
        <v>14306</v>
      </c>
      <c r="H263" s="90">
        <v>78142</v>
      </c>
      <c r="I263" s="216">
        <v>46791</v>
      </c>
      <c r="J263" s="90">
        <v>14797</v>
      </c>
      <c r="K263" s="90">
        <v>59829</v>
      </c>
      <c r="L263" s="89">
        <v>102770</v>
      </c>
    </row>
    <row r="264" spans="1:12" ht="13.5" customHeight="1" x14ac:dyDescent="0.15">
      <c r="A264" s="14"/>
      <c r="B264" s="54"/>
      <c r="C264" s="55" t="s">
        <v>91</v>
      </c>
      <c r="D264" s="64"/>
      <c r="E264" s="65" t="s">
        <v>10</v>
      </c>
      <c r="F264" s="91">
        <v>729</v>
      </c>
      <c r="G264" s="91">
        <v>649</v>
      </c>
      <c r="H264" s="92">
        <v>2070</v>
      </c>
      <c r="I264" s="218">
        <v>1921</v>
      </c>
      <c r="J264" s="92" t="s">
        <v>150</v>
      </c>
      <c r="K264" s="92">
        <v>1011</v>
      </c>
      <c r="L264" s="91">
        <v>1544</v>
      </c>
    </row>
    <row r="265" spans="1:12" ht="13.5" customHeight="1" x14ac:dyDescent="0.15">
      <c r="A265" s="160"/>
      <c r="B265" s="186"/>
      <c r="C265" s="190" t="s">
        <v>106</v>
      </c>
      <c r="D265" s="191"/>
      <c r="E265" s="158" t="s">
        <v>10</v>
      </c>
      <c r="F265" s="170">
        <f t="shared" ref="F265:L265" si="24">SUM(F258:F264)</f>
        <v>31197</v>
      </c>
      <c r="G265" s="170">
        <f t="shared" si="24"/>
        <v>24982</v>
      </c>
      <c r="H265" s="277">
        <f t="shared" si="24"/>
        <v>148212</v>
      </c>
      <c r="I265" s="226">
        <f t="shared" si="24"/>
        <v>122513</v>
      </c>
      <c r="J265" s="188">
        <f t="shared" si="24"/>
        <v>19302</v>
      </c>
      <c r="K265" s="275">
        <f t="shared" si="24"/>
        <v>180003</v>
      </c>
      <c r="L265" s="170">
        <f t="shared" si="24"/>
        <v>272586</v>
      </c>
    </row>
    <row r="266" spans="1:12" ht="13.5" customHeight="1" x14ac:dyDescent="0.15">
      <c r="A266" s="14" t="s">
        <v>125</v>
      </c>
      <c r="B266" s="50"/>
      <c r="C266" s="51" t="s">
        <v>114</v>
      </c>
      <c r="D266" s="62"/>
      <c r="E266" s="63" t="s">
        <v>10</v>
      </c>
      <c r="F266" s="89" t="s">
        <v>150</v>
      </c>
      <c r="G266" s="89" t="s">
        <v>150</v>
      </c>
      <c r="H266" s="90" t="s">
        <v>150</v>
      </c>
      <c r="I266" s="216" t="s">
        <v>150</v>
      </c>
      <c r="J266" s="90" t="s">
        <v>150</v>
      </c>
      <c r="K266" s="90">
        <v>60</v>
      </c>
      <c r="L266" s="89">
        <v>60</v>
      </c>
    </row>
    <row r="267" spans="1:12" ht="13.5" customHeight="1" x14ac:dyDescent="0.15">
      <c r="A267" s="13" t="s">
        <v>28</v>
      </c>
      <c r="B267" s="50"/>
      <c r="C267" s="51" t="s">
        <v>164</v>
      </c>
      <c r="D267" s="62"/>
      <c r="E267" s="53" t="s">
        <v>10</v>
      </c>
      <c r="F267" s="89" t="s">
        <v>150</v>
      </c>
      <c r="G267" s="89" t="s">
        <v>150</v>
      </c>
      <c r="H267" s="90">
        <v>700</v>
      </c>
      <c r="I267" s="216">
        <v>2967</v>
      </c>
      <c r="J267" s="90" t="s">
        <v>153</v>
      </c>
      <c r="K267" s="90" t="s">
        <v>153</v>
      </c>
      <c r="L267" s="89" t="s">
        <v>153</v>
      </c>
    </row>
    <row r="268" spans="1:12" ht="13.5" customHeight="1" x14ac:dyDescent="0.15">
      <c r="A268" s="13"/>
      <c r="B268" s="50"/>
      <c r="C268" s="51" t="s">
        <v>103</v>
      </c>
      <c r="D268" s="52"/>
      <c r="E268" s="53" t="s">
        <v>10</v>
      </c>
      <c r="F268" s="89" t="s">
        <v>150</v>
      </c>
      <c r="G268" s="89" t="s">
        <v>150</v>
      </c>
      <c r="H268" s="90" t="s">
        <v>150</v>
      </c>
      <c r="I268" s="216" t="s">
        <v>150</v>
      </c>
      <c r="J268" s="90">
        <v>877</v>
      </c>
      <c r="K268" s="90">
        <v>3453</v>
      </c>
      <c r="L268" s="89">
        <v>3638</v>
      </c>
    </row>
    <row r="269" spans="1:12" ht="13.5" customHeight="1" x14ac:dyDescent="0.15">
      <c r="A269" s="13"/>
      <c r="B269" s="50"/>
      <c r="C269" s="51" t="s">
        <v>98</v>
      </c>
      <c r="D269" s="62"/>
      <c r="E269" s="63" t="s">
        <v>10</v>
      </c>
      <c r="F269" s="89">
        <v>6045</v>
      </c>
      <c r="G269" s="89">
        <v>7833</v>
      </c>
      <c r="H269" s="90">
        <v>50282</v>
      </c>
      <c r="I269" s="216">
        <v>67052</v>
      </c>
      <c r="J269" s="89">
        <v>7414</v>
      </c>
      <c r="K269" s="89">
        <v>87111</v>
      </c>
      <c r="L269" s="89">
        <v>114946</v>
      </c>
    </row>
    <row r="270" spans="1:12" ht="13.5" customHeight="1" x14ac:dyDescent="0.15">
      <c r="A270" s="13"/>
      <c r="B270" s="50"/>
      <c r="C270" s="51" t="s">
        <v>85</v>
      </c>
      <c r="D270" s="52"/>
      <c r="E270" s="53" t="s">
        <v>10</v>
      </c>
      <c r="F270" s="89">
        <v>44840</v>
      </c>
      <c r="G270" s="89">
        <v>53638</v>
      </c>
      <c r="H270" s="90">
        <v>122320</v>
      </c>
      <c r="I270" s="216">
        <v>134801</v>
      </c>
      <c r="J270" s="90" t="s">
        <v>150</v>
      </c>
      <c r="K270" s="90">
        <v>75840</v>
      </c>
      <c r="L270" s="89">
        <v>151220</v>
      </c>
    </row>
    <row r="271" spans="1:12" ht="13.5" customHeight="1" x14ac:dyDescent="0.15">
      <c r="A271" s="13"/>
      <c r="B271" s="50"/>
      <c r="C271" s="51" t="s">
        <v>229</v>
      </c>
      <c r="D271" s="62"/>
      <c r="E271" s="53" t="s">
        <v>10</v>
      </c>
      <c r="F271" s="89" t="s">
        <v>150</v>
      </c>
      <c r="G271" s="89" t="s">
        <v>150</v>
      </c>
      <c r="H271" s="90">
        <v>41954</v>
      </c>
      <c r="I271" s="216">
        <v>39523</v>
      </c>
      <c r="J271" s="89">
        <v>4757</v>
      </c>
      <c r="K271" s="89">
        <v>764745</v>
      </c>
      <c r="L271" s="89">
        <v>775514</v>
      </c>
    </row>
    <row r="272" spans="1:12" ht="13.5" customHeight="1" x14ac:dyDescent="0.15">
      <c r="A272" s="13"/>
      <c r="B272" s="50"/>
      <c r="C272" s="51" t="s">
        <v>110</v>
      </c>
      <c r="D272" s="52"/>
      <c r="E272" s="53" t="s">
        <v>10</v>
      </c>
      <c r="F272" s="89">
        <v>3928548</v>
      </c>
      <c r="G272" s="89">
        <v>976138</v>
      </c>
      <c r="H272" s="90">
        <v>26399543</v>
      </c>
      <c r="I272" s="216">
        <v>6890690</v>
      </c>
      <c r="J272" s="89">
        <v>2474764</v>
      </c>
      <c r="K272" s="89">
        <v>25651272</v>
      </c>
      <c r="L272" s="89">
        <v>39390094</v>
      </c>
    </row>
    <row r="273" spans="1:12" ht="13.5" customHeight="1" x14ac:dyDescent="0.15">
      <c r="A273" s="13"/>
      <c r="B273" s="50"/>
      <c r="C273" s="51" t="s">
        <v>88</v>
      </c>
      <c r="D273" s="52"/>
      <c r="E273" s="53" t="s">
        <v>10</v>
      </c>
      <c r="F273" s="89">
        <v>43210</v>
      </c>
      <c r="G273" s="89">
        <v>15187</v>
      </c>
      <c r="H273" s="90">
        <v>451710</v>
      </c>
      <c r="I273" s="216">
        <v>126276</v>
      </c>
      <c r="J273" s="90">
        <v>421197</v>
      </c>
      <c r="K273" s="89">
        <v>700697</v>
      </c>
      <c r="L273" s="89">
        <v>895421</v>
      </c>
    </row>
    <row r="274" spans="1:12" ht="13.5" customHeight="1" x14ac:dyDescent="0.15">
      <c r="A274" s="13"/>
      <c r="B274" s="50"/>
      <c r="C274" s="51" t="s">
        <v>275</v>
      </c>
      <c r="D274" s="52"/>
      <c r="E274" s="53" t="s">
        <v>10</v>
      </c>
      <c r="F274" s="89" t="s">
        <v>150</v>
      </c>
      <c r="G274" s="89" t="s">
        <v>150</v>
      </c>
      <c r="H274" s="90" t="s">
        <v>150</v>
      </c>
      <c r="I274" s="216" t="s">
        <v>150</v>
      </c>
      <c r="J274" s="90" t="s">
        <v>150</v>
      </c>
      <c r="K274" s="90">
        <v>47</v>
      </c>
      <c r="L274" s="89">
        <v>47</v>
      </c>
    </row>
    <row r="275" spans="1:12" ht="13.5" customHeight="1" x14ac:dyDescent="0.15">
      <c r="A275" s="13"/>
      <c r="B275" s="50"/>
      <c r="C275" s="51" t="s">
        <v>105</v>
      </c>
      <c r="D275" s="52"/>
      <c r="E275" s="53" t="s">
        <v>10</v>
      </c>
      <c r="F275" s="89">
        <v>150</v>
      </c>
      <c r="G275" s="89">
        <v>1919</v>
      </c>
      <c r="H275" s="90">
        <v>1362</v>
      </c>
      <c r="I275" s="216">
        <v>3393</v>
      </c>
      <c r="J275" s="90" t="s">
        <v>150</v>
      </c>
      <c r="K275" s="90">
        <v>2144</v>
      </c>
      <c r="L275" s="89">
        <v>2144</v>
      </c>
    </row>
    <row r="276" spans="1:12" ht="13.5" customHeight="1" x14ac:dyDescent="0.15">
      <c r="A276" s="14"/>
      <c r="B276" s="50"/>
      <c r="C276" s="51" t="s">
        <v>157</v>
      </c>
      <c r="D276" s="52"/>
      <c r="E276" s="53" t="s">
        <v>10</v>
      </c>
      <c r="F276" s="89">
        <v>570</v>
      </c>
      <c r="G276" s="89">
        <v>1081</v>
      </c>
      <c r="H276" s="90">
        <v>5464</v>
      </c>
      <c r="I276" s="216">
        <v>5689</v>
      </c>
      <c r="J276" s="90" t="s">
        <v>150</v>
      </c>
      <c r="K276" s="89">
        <v>28042</v>
      </c>
      <c r="L276" s="89">
        <v>30957</v>
      </c>
    </row>
    <row r="277" spans="1:12" ht="13.5" customHeight="1" x14ac:dyDescent="0.15">
      <c r="A277" s="14"/>
      <c r="B277" s="50"/>
      <c r="C277" s="83" t="s">
        <v>90</v>
      </c>
      <c r="D277" s="52"/>
      <c r="E277" s="53" t="s">
        <v>10</v>
      </c>
      <c r="F277" s="89" t="s">
        <v>150</v>
      </c>
      <c r="G277" s="89" t="s">
        <v>150</v>
      </c>
      <c r="H277" s="90">
        <v>2506</v>
      </c>
      <c r="I277" s="216">
        <v>1931</v>
      </c>
      <c r="J277" s="90" t="s">
        <v>150</v>
      </c>
      <c r="K277" s="90">
        <v>6120</v>
      </c>
      <c r="L277" s="89">
        <v>6473</v>
      </c>
    </row>
    <row r="278" spans="1:12" ht="13.5" customHeight="1" x14ac:dyDescent="0.15">
      <c r="A278" s="13"/>
      <c r="B278" s="82"/>
      <c r="C278" s="83" t="s">
        <v>146</v>
      </c>
      <c r="D278" s="197"/>
      <c r="E278" s="53" t="s">
        <v>10</v>
      </c>
      <c r="F278" s="89" t="s">
        <v>150</v>
      </c>
      <c r="G278" s="89" t="s">
        <v>150</v>
      </c>
      <c r="H278" s="90">
        <v>1690</v>
      </c>
      <c r="I278" s="216">
        <v>1119</v>
      </c>
      <c r="J278" s="90" t="s">
        <v>150</v>
      </c>
      <c r="K278" s="90" t="s">
        <v>150</v>
      </c>
      <c r="L278" s="98">
        <v>600</v>
      </c>
    </row>
    <row r="279" spans="1:12" ht="13.5" customHeight="1" x14ac:dyDescent="0.15">
      <c r="A279" s="13"/>
      <c r="B279" s="82"/>
      <c r="C279" s="83" t="s">
        <v>141</v>
      </c>
      <c r="D279" s="197"/>
      <c r="E279" s="53" t="s">
        <v>10</v>
      </c>
      <c r="F279" s="89" t="s">
        <v>150</v>
      </c>
      <c r="G279" s="89" t="s">
        <v>150</v>
      </c>
      <c r="H279" s="90">
        <v>1964</v>
      </c>
      <c r="I279" s="216">
        <v>7134</v>
      </c>
      <c r="J279" s="90">
        <v>750</v>
      </c>
      <c r="K279" s="99">
        <v>1500</v>
      </c>
      <c r="L279" s="98">
        <v>1575</v>
      </c>
    </row>
    <row r="280" spans="1:12" ht="13.5" customHeight="1" x14ac:dyDescent="0.15">
      <c r="A280" s="13"/>
      <c r="B280" s="82"/>
      <c r="C280" s="83" t="s">
        <v>99</v>
      </c>
      <c r="D280" s="197"/>
      <c r="E280" s="265" t="s">
        <v>10</v>
      </c>
      <c r="F280" s="89">
        <v>180</v>
      </c>
      <c r="G280" s="89">
        <v>5807</v>
      </c>
      <c r="H280" s="90">
        <v>13945</v>
      </c>
      <c r="I280" s="216">
        <v>18612</v>
      </c>
      <c r="J280" s="90">
        <v>8163</v>
      </c>
      <c r="K280" s="99">
        <v>11017</v>
      </c>
      <c r="L280" s="98">
        <v>13631</v>
      </c>
    </row>
    <row r="281" spans="1:12" ht="13.5" customHeight="1" x14ac:dyDescent="0.15">
      <c r="A281" s="13"/>
      <c r="B281" s="54"/>
      <c r="C281" s="55" t="s">
        <v>279</v>
      </c>
      <c r="D281" s="56"/>
      <c r="E281" s="57" t="s">
        <v>10</v>
      </c>
      <c r="F281" s="91" t="s">
        <v>150</v>
      </c>
      <c r="G281" s="91" t="s">
        <v>150</v>
      </c>
      <c r="H281" s="92" t="s">
        <v>150</v>
      </c>
      <c r="I281" s="218" t="s">
        <v>150</v>
      </c>
      <c r="J281" s="245">
        <v>328</v>
      </c>
      <c r="K281" s="92">
        <v>681</v>
      </c>
      <c r="L281" s="91">
        <v>681</v>
      </c>
    </row>
    <row r="282" spans="1:12" ht="13.5" customHeight="1" x14ac:dyDescent="0.15">
      <c r="A282" s="157"/>
      <c r="B282" s="151"/>
      <c r="C282" s="80" t="s">
        <v>84</v>
      </c>
      <c r="D282" s="81"/>
      <c r="E282" s="158" t="s">
        <v>10</v>
      </c>
      <c r="F282" s="172">
        <f t="shared" ref="F282:L282" si="25">SUM(F266:F281)</f>
        <v>4023543</v>
      </c>
      <c r="G282" s="172">
        <f t="shared" si="25"/>
        <v>1061603</v>
      </c>
      <c r="H282" s="275">
        <f t="shared" si="25"/>
        <v>27093440</v>
      </c>
      <c r="I282" s="223">
        <f t="shared" si="25"/>
        <v>7299187</v>
      </c>
      <c r="J282" s="188">
        <f t="shared" si="25"/>
        <v>2918250</v>
      </c>
      <c r="K282" s="275">
        <f t="shared" si="25"/>
        <v>27332729</v>
      </c>
      <c r="L282" s="172">
        <f t="shared" si="25"/>
        <v>41387001</v>
      </c>
    </row>
    <row r="283" spans="1:12" ht="13.5" customHeight="1" x14ac:dyDescent="0.15">
      <c r="A283" s="14" t="s">
        <v>126</v>
      </c>
      <c r="B283" s="35"/>
      <c r="C283" s="28"/>
      <c r="D283" s="77"/>
      <c r="E283" s="37"/>
      <c r="F283" s="112"/>
      <c r="G283" s="112"/>
      <c r="H283" s="113"/>
      <c r="I283" s="225"/>
      <c r="J283" s="113"/>
      <c r="K283" s="113"/>
      <c r="L283" s="112"/>
    </row>
    <row r="284" spans="1:12" ht="13.5" customHeight="1" x14ac:dyDescent="0.15">
      <c r="A284" s="157" t="s">
        <v>148</v>
      </c>
      <c r="B284" s="79"/>
      <c r="C284" s="80"/>
      <c r="D284" s="81"/>
      <c r="E284" s="158" t="s">
        <v>10</v>
      </c>
      <c r="F284" s="170" t="s">
        <v>150</v>
      </c>
      <c r="G284" s="170" t="s">
        <v>150</v>
      </c>
      <c r="H284" s="277" t="s">
        <v>150</v>
      </c>
      <c r="I284" s="226" t="s">
        <v>150</v>
      </c>
      <c r="J284" s="188" t="s">
        <v>150</v>
      </c>
      <c r="K284" s="275" t="s">
        <v>150</v>
      </c>
      <c r="L284" s="170" t="s">
        <v>150</v>
      </c>
    </row>
    <row r="285" spans="1:12" ht="13.5" customHeight="1" x14ac:dyDescent="0.15">
      <c r="A285" s="14" t="s">
        <v>127</v>
      </c>
      <c r="B285" s="50"/>
      <c r="C285" s="51" t="s">
        <v>229</v>
      </c>
      <c r="D285" s="62"/>
      <c r="E285" s="63" t="s">
        <v>10</v>
      </c>
      <c r="F285" s="89">
        <v>5867750</v>
      </c>
      <c r="G285" s="89">
        <v>1526494</v>
      </c>
      <c r="H285" s="90">
        <v>30230128</v>
      </c>
      <c r="I285" s="216">
        <v>8444379</v>
      </c>
      <c r="J285" s="90">
        <v>2857490</v>
      </c>
      <c r="K285" s="90">
        <v>14539365</v>
      </c>
      <c r="L285" s="89">
        <v>25406726</v>
      </c>
    </row>
    <row r="286" spans="1:12" ht="13.5" customHeight="1" x14ac:dyDescent="0.15">
      <c r="A286" s="13" t="s">
        <v>139</v>
      </c>
      <c r="B286" s="82"/>
      <c r="C286" s="51" t="s">
        <v>88</v>
      </c>
      <c r="D286" s="52"/>
      <c r="E286" s="53" t="s">
        <v>10</v>
      </c>
      <c r="F286" s="98">
        <v>891874</v>
      </c>
      <c r="G286" s="98">
        <v>182765</v>
      </c>
      <c r="H286" s="99">
        <v>20843270</v>
      </c>
      <c r="I286" s="222">
        <v>5587741</v>
      </c>
      <c r="J286" s="99">
        <v>5701176</v>
      </c>
      <c r="K286" s="99">
        <v>36887055</v>
      </c>
      <c r="L286" s="98">
        <v>52733184</v>
      </c>
    </row>
    <row r="287" spans="1:12" ht="13.5" customHeight="1" x14ac:dyDescent="0.15">
      <c r="A287" s="13"/>
      <c r="B287" s="54"/>
      <c r="C287" s="55" t="s">
        <v>238</v>
      </c>
      <c r="D287" s="64"/>
      <c r="E287" s="65" t="s">
        <v>10</v>
      </c>
      <c r="F287" s="91" t="s">
        <v>150</v>
      </c>
      <c r="G287" s="91" t="s">
        <v>150</v>
      </c>
      <c r="H287" s="92">
        <v>5510</v>
      </c>
      <c r="I287" s="218">
        <v>1950</v>
      </c>
      <c r="J287" s="92">
        <v>4180</v>
      </c>
      <c r="K287" s="92">
        <v>4180</v>
      </c>
      <c r="L287" s="91">
        <v>4180</v>
      </c>
    </row>
    <row r="288" spans="1:12" ht="13.5" customHeight="1" x14ac:dyDescent="0.15">
      <c r="A288" s="157"/>
      <c r="B288" s="151"/>
      <c r="C288" s="80" t="s">
        <v>84</v>
      </c>
      <c r="D288" s="81"/>
      <c r="E288" s="158" t="s">
        <v>10</v>
      </c>
      <c r="F288" s="172">
        <f t="shared" ref="F288:L288" si="26">SUM(F285:F287)</f>
        <v>6759624</v>
      </c>
      <c r="G288" s="172">
        <f t="shared" si="26"/>
        <v>1709259</v>
      </c>
      <c r="H288" s="275">
        <f t="shared" si="26"/>
        <v>51078908</v>
      </c>
      <c r="I288" s="223">
        <f t="shared" si="26"/>
        <v>14034070</v>
      </c>
      <c r="J288" s="188">
        <f t="shared" si="26"/>
        <v>8562846</v>
      </c>
      <c r="K288" s="275">
        <f t="shared" si="26"/>
        <v>51430600</v>
      </c>
      <c r="L288" s="172">
        <f t="shared" si="26"/>
        <v>78144090</v>
      </c>
    </row>
    <row r="289" spans="1:12" ht="13.5" customHeight="1" x14ac:dyDescent="0.15">
      <c r="A289" s="14" t="s">
        <v>128</v>
      </c>
      <c r="B289" s="17"/>
      <c r="C289" s="17"/>
      <c r="D289" s="17"/>
      <c r="E289" s="24"/>
      <c r="F289" s="115"/>
      <c r="G289" s="115"/>
      <c r="H289" s="105"/>
      <c r="I289" s="235"/>
      <c r="J289" s="105"/>
      <c r="K289" s="105"/>
      <c r="L289" s="115"/>
    </row>
    <row r="290" spans="1:12" ht="13.5" customHeight="1" x14ac:dyDescent="0.15">
      <c r="A290" s="13" t="s">
        <v>118</v>
      </c>
      <c r="B290" s="17"/>
      <c r="C290" s="17"/>
      <c r="D290" s="17"/>
      <c r="E290" s="24"/>
      <c r="F290" s="115"/>
      <c r="G290" s="115"/>
      <c r="H290" s="105"/>
      <c r="I290" s="235"/>
      <c r="J290" s="105"/>
      <c r="K290" s="105"/>
      <c r="L290" s="115"/>
    </row>
    <row r="291" spans="1:12" ht="13.5" customHeight="1" x14ac:dyDescent="0.15">
      <c r="A291" s="14"/>
      <c r="B291" s="79"/>
      <c r="C291" s="176" t="s">
        <v>142</v>
      </c>
      <c r="D291" s="175"/>
      <c r="E291" s="158" t="s">
        <v>10</v>
      </c>
      <c r="F291" s="172">
        <v>615477</v>
      </c>
      <c r="G291" s="172">
        <v>545171</v>
      </c>
      <c r="H291" s="275">
        <v>5535441</v>
      </c>
      <c r="I291" s="223">
        <v>4207911</v>
      </c>
      <c r="J291" s="188">
        <v>871600</v>
      </c>
      <c r="K291" s="275">
        <v>6153972</v>
      </c>
      <c r="L291" s="172">
        <v>8131316</v>
      </c>
    </row>
    <row r="292" spans="1:12" ht="13.5" customHeight="1" x14ac:dyDescent="0.15">
      <c r="A292" s="157"/>
      <c r="B292" s="151"/>
      <c r="C292" s="80" t="s">
        <v>84</v>
      </c>
      <c r="D292" s="81"/>
      <c r="E292" s="158" t="s">
        <v>10</v>
      </c>
      <c r="F292" s="172">
        <f t="shared" ref="F292:L292" si="27">SUM(F291)</f>
        <v>615477</v>
      </c>
      <c r="G292" s="172">
        <f t="shared" si="27"/>
        <v>545171</v>
      </c>
      <c r="H292" s="275">
        <f t="shared" si="27"/>
        <v>5535441</v>
      </c>
      <c r="I292" s="223">
        <f t="shared" si="27"/>
        <v>4207911</v>
      </c>
      <c r="J292" s="188">
        <f t="shared" si="27"/>
        <v>871600</v>
      </c>
      <c r="K292" s="275">
        <f t="shared" si="27"/>
        <v>6153972</v>
      </c>
      <c r="L292" s="172">
        <f t="shared" si="27"/>
        <v>8131316</v>
      </c>
    </row>
    <row r="293" spans="1:12" ht="13.5" customHeight="1" x14ac:dyDescent="0.15">
      <c r="A293" s="14" t="s">
        <v>129</v>
      </c>
      <c r="B293" s="17"/>
      <c r="C293" s="17"/>
      <c r="D293" s="17"/>
      <c r="E293" s="24"/>
      <c r="F293" s="115"/>
      <c r="G293" s="115"/>
      <c r="H293" s="105"/>
      <c r="I293" s="235"/>
      <c r="J293" s="105"/>
      <c r="K293" s="105"/>
      <c r="L293" s="115"/>
    </row>
    <row r="294" spans="1:12" ht="13.5" customHeight="1" x14ac:dyDescent="0.15">
      <c r="A294" s="13" t="s">
        <v>130</v>
      </c>
      <c r="B294" s="15"/>
      <c r="C294" s="17"/>
      <c r="D294" s="17"/>
      <c r="E294" s="24"/>
      <c r="F294" s="115"/>
      <c r="G294" s="115"/>
      <c r="H294" s="105"/>
      <c r="I294" s="235"/>
      <c r="J294" s="105"/>
      <c r="K294" s="105"/>
      <c r="L294" s="115"/>
    </row>
    <row r="295" spans="1:12" ht="13.5" customHeight="1" x14ac:dyDescent="0.15">
      <c r="A295" s="13"/>
      <c r="B295" s="58"/>
      <c r="C295" s="59" t="s">
        <v>85</v>
      </c>
      <c r="D295" s="60"/>
      <c r="E295" s="61" t="s">
        <v>10</v>
      </c>
      <c r="F295" s="96">
        <v>183820</v>
      </c>
      <c r="G295" s="96">
        <v>211067</v>
      </c>
      <c r="H295" s="97">
        <v>1343250</v>
      </c>
      <c r="I295" s="221">
        <v>1133470</v>
      </c>
      <c r="J295" s="97">
        <v>109280</v>
      </c>
      <c r="K295" s="97">
        <v>1214010</v>
      </c>
      <c r="L295" s="96">
        <v>1640665</v>
      </c>
    </row>
    <row r="296" spans="1:12" ht="13.5" customHeight="1" x14ac:dyDescent="0.15">
      <c r="A296" s="13"/>
      <c r="B296" s="50"/>
      <c r="C296" s="51" t="s">
        <v>229</v>
      </c>
      <c r="D296" s="52"/>
      <c r="E296" s="53" t="s">
        <v>10</v>
      </c>
      <c r="F296" s="89" t="s">
        <v>150</v>
      </c>
      <c r="G296" s="89" t="s">
        <v>150</v>
      </c>
      <c r="H296" s="90">
        <v>168720</v>
      </c>
      <c r="I296" s="216">
        <v>118948</v>
      </c>
      <c r="J296" s="90">
        <v>96140</v>
      </c>
      <c r="K296" s="90">
        <v>96140</v>
      </c>
      <c r="L296" s="89">
        <v>240920</v>
      </c>
    </row>
    <row r="297" spans="1:12" ht="13.5" customHeight="1" x14ac:dyDescent="0.15">
      <c r="A297" s="13"/>
      <c r="B297" s="50"/>
      <c r="C297" s="51" t="s">
        <v>90</v>
      </c>
      <c r="D297" s="62"/>
      <c r="E297" s="63" t="s">
        <v>10</v>
      </c>
      <c r="F297" s="89">
        <v>364450</v>
      </c>
      <c r="G297" s="89">
        <v>334723</v>
      </c>
      <c r="H297" s="90">
        <v>2441420</v>
      </c>
      <c r="I297" s="216">
        <v>1836016</v>
      </c>
      <c r="J297" s="90">
        <v>143800</v>
      </c>
      <c r="K297" s="90">
        <v>2018225</v>
      </c>
      <c r="L297" s="89">
        <v>3072125</v>
      </c>
    </row>
    <row r="298" spans="1:12" ht="13.5" customHeight="1" x14ac:dyDescent="0.15">
      <c r="A298" s="13"/>
      <c r="B298" s="54"/>
      <c r="C298" s="55" t="s">
        <v>93</v>
      </c>
      <c r="D298" s="64"/>
      <c r="E298" s="65" t="s">
        <v>10</v>
      </c>
      <c r="F298" s="91" t="s">
        <v>150</v>
      </c>
      <c r="G298" s="91" t="s">
        <v>150</v>
      </c>
      <c r="H298" s="92">
        <v>59575</v>
      </c>
      <c r="I298" s="218">
        <v>59591</v>
      </c>
      <c r="J298" s="245" t="s">
        <v>150</v>
      </c>
      <c r="K298" s="92">
        <v>492475</v>
      </c>
      <c r="L298" s="91">
        <v>492475</v>
      </c>
    </row>
    <row r="299" spans="1:12" ht="13.5" customHeight="1" x14ac:dyDescent="0.15">
      <c r="A299" s="157"/>
      <c r="B299" s="151"/>
      <c r="C299" s="80" t="s">
        <v>84</v>
      </c>
      <c r="D299" s="81"/>
      <c r="E299" s="158" t="s">
        <v>10</v>
      </c>
      <c r="F299" s="172">
        <f t="shared" ref="F299:L299" si="28">SUM(F295:F298)</f>
        <v>548270</v>
      </c>
      <c r="G299" s="172">
        <f t="shared" si="28"/>
        <v>545790</v>
      </c>
      <c r="H299" s="275">
        <f t="shared" si="28"/>
        <v>4012965</v>
      </c>
      <c r="I299" s="223">
        <f t="shared" si="28"/>
        <v>3148025</v>
      </c>
      <c r="J299" s="188">
        <f t="shared" si="28"/>
        <v>349220</v>
      </c>
      <c r="K299" s="275">
        <f t="shared" si="28"/>
        <v>3820850</v>
      </c>
      <c r="L299" s="172">
        <f t="shared" si="28"/>
        <v>5446185</v>
      </c>
    </row>
    <row r="300" spans="1:12" ht="13.5" customHeight="1" x14ac:dyDescent="0.15">
      <c r="A300" s="17"/>
      <c r="B300" s="17"/>
      <c r="C300" s="29"/>
      <c r="D300" s="241"/>
      <c r="E300" s="302"/>
      <c r="F300" s="303"/>
      <c r="G300" s="303"/>
      <c r="H300" s="303"/>
      <c r="I300" s="303"/>
      <c r="J300" s="303"/>
      <c r="K300" s="303"/>
      <c r="L300" s="303"/>
    </row>
    <row r="301" spans="1:12" ht="13.5" customHeight="1" x14ac:dyDescent="0.15">
      <c r="A301" s="17"/>
      <c r="B301" s="17"/>
      <c r="C301" s="31"/>
      <c r="D301" s="22"/>
      <c r="E301" s="22"/>
      <c r="F301" s="201"/>
      <c r="G301" s="201"/>
      <c r="H301" s="201"/>
      <c r="I301" s="201"/>
      <c r="J301" s="104"/>
      <c r="K301" s="104"/>
      <c r="L301" s="23"/>
    </row>
    <row r="302" spans="1:12" ht="13.5" customHeight="1" x14ac:dyDescent="0.15">
      <c r="A302" s="17"/>
      <c r="B302" s="17"/>
      <c r="C302" s="31"/>
      <c r="D302" s="22"/>
      <c r="E302" s="22"/>
      <c r="F302" s="201"/>
      <c r="G302" s="201"/>
      <c r="H302" s="201"/>
      <c r="I302" s="201"/>
      <c r="J302" s="104"/>
      <c r="K302" s="104"/>
      <c r="L302" s="23"/>
    </row>
    <row r="303" spans="1:12" ht="13.5" customHeight="1" x14ac:dyDescent="0.15">
      <c r="A303" s="17"/>
      <c r="B303" s="17"/>
      <c r="C303" s="31"/>
      <c r="D303" s="22"/>
      <c r="E303" s="22"/>
      <c r="F303" s="201"/>
      <c r="G303" s="201"/>
      <c r="H303" s="201"/>
      <c r="I303" s="201"/>
      <c r="J303" s="104"/>
      <c r="K303" s="104"/>
      <c r="L303" s="23"/>
    </row>
    <row r="304" spans="1:12" ht="13.5" customHeight="1" x14ac:dyDescent="0.15">
      <c r="A304" s="17"/>
      <c r="B304" s="17"/>
      <c r="C304" s="31"/>
      <c r="D304" s="22"/>
      <c r="E304" s="22"/>
      <c r="F304" s="201"/>
      <c r="G304" s="201"/>
      <c r="H304" s="201"/>
      <c r="I304" s="201"/>
      <c r="J304" s="104"/>
      <c r="K304" s="104"/>
      <c r="L304" s="23"/>
    </row>
    <row r="305" spans="1:12" s="1" customFormat="1" ht="13.5" customHeight="1" x14ac:dyDescent="0.15">
      <c r="A305" s="143" t="s">
        <v>16</v>
      </c>
      <c r="B305" s="144"/>
      <c r="C305" s="305" t="s">
        <v>143</v>
      </c>
      <c r="D305" s="19"/>
      <c r="E305" s="307" t="s">
        <v>83</v>
      </c>
      <c r="F305" s="309" t="s">
        <v>298</v>
      </c>
      <c r="G305" s="310"/>
      <c r="H305" s="311" t="s">
        <v>299</v>
      </c>
      <c r="I305" s="312"/>
      <c r="J305" s="313" t="s">
        <v>276</v>
      </c>
      <c r="K305" s="313"/>
      <c r="L305" s="314"/>
    </row>
    <row r="306" spans="1:12" ht="13.5" customHeight="1" x14ac:dyDescent="0.15">
      <c r="A306" s="173" t="s">
        <v>80</v>
      </c>
      <c r="B306" s="149"/>
      <c r="C306" s="306"/>
      <c r="D306" s="174"/>
      <c r="E306" s="308"/>
      <c r="F306" s="25" t="s">
        <v>81</v>
      </c>
      <c r="G306" s="25" t="s">
        <v>82</v>
      </c>
      <c r="H306" s="295" t="s">
        <v>81</v>
      </c>
      <c r="I306" s="215" t="s">
        <v>82</v>
      </c>
      <c r="J306" s="295" t="s">
        <v>300</v>
      </c>
      <c r="K306" s="295" t="s">
        <v>301</v>
      </c>
      <c r="L306" s="25" t="s">
        <v>264</v>
      </c>
    </row>
    <row r="307" spans="1:12" ht="13.5" customHeight="1" x14ac:dyDescent="0.15">
      <c r="A307" s="14" t="s">
        <v>131</v>
      </c>
      <c r="B307" s="17"/>
      <c r="C307" s="17"/>
      <c r="D307" s="17"/>
      <c r="E307" s="24"/>
      <c r="F307" s="115"/>
      <c r="G307" s="115"/>
      <c r="H307" s="105"/>
      <c r="I307" s="235"/>
      <c r="J307" s="105"/>
      <c r="K307" s="105"/>
      <c r="L307" s="115"/>
    </row>
    <row r="308" spans="1:12" ht="13.5" customHeight="1" x14ac:dyDescent="0.15">
      <c r="A308" s="13" t="s">
        <v>119</v>
      </c>
      <c r="B308" s="15"/>
      <c r="C308" s="17"/>
      <c r="D308" s="17"/>
      <c r="E308" s="24"/>
      <c r="F308" s="115"/>
      <c r="G308" s="115"/>
      <c r="H308" s="105"/>
      <c r="I308" s="235"/>
      <c r="J308" s="105"/>
      <c r="K308" s="105"/>
      <c r="L308" s="115"/>
    </row>
    <row r="309" spans="1:12" ht="13.5" customHeight="1" x14ac:dyDescent="0.15">
      <c r="A309" s="13"/>
      <c r="B309" s="58"/>
      <c r="C309" s="271" t="s">
        <v>278</v>
      </c>
      <c r="D309" s="68"/>
      <c r="E309" s="69" t="s">
        <v>10</v>
      </c>
      <c r="F309" s="199" t="s">
        <v>153</v>
      </c>
      <c r="G309" s="199" t="s">
        <v>153</v>
      </c>
      <c r="H309" s="266" t="s">
        <v>153</v>
      </c>
      <c r="I309" s="244" t="s">
        <v>153</v>
      </c>
      <c r="J309" s="266" t="s">
        <v>153</v>
      </c>
      <c r="K309" s="266" t="s">
        <v>153</v>
      </c>
      <c r="L309" s="106">
        <v>200</v>
      </c>
    </row>
    <row r="310" spans="1:12" ht="13.5" customHeight="1" x14ac:dyDescent="0.15">
      <c r="A310" s="13"/>
      <c r="B310" s="50"/>
      <c r="C310" s="51" t="s">
        <v>90</v>
      </c>
      <c r="D310" s="52"/>
      <c r="E310" s="53" t="s">
        <v>10</v>
      </c>
      <c r="F310" s="267" t="s">
        <v>153</v>
      </c>
      <c r="G310" s="267" t="s">
        <v>153</v>
      </c>
      <c r="H310" s="269" t="s">
        <v>153</v>
      </c>
      <c r="I310" s="268" t="s">
        <v>153</v>
      </c>
      <c r="J310" s="269" t="s">
        <v>153</v>
      </c>
      <c r="K310" s="269">
        <v>46275</v>
      </c>
      <c r="L310" s="270">
        <v>46275</v>
      </c>
    </row>
    <row r="311" spans="1:12" ht="13.5" customHeight="1" x14ac:dyDescent="0.15">
      <c r="A311" s="13"/>
      <c r="B311" s="54"/>
      <c r="C311" s="292" t="s">
        <v>142</v>
      </c>
      <c r="D311" s="64"/>
      <c r="E311" s="65" t="s">
        <v>10</v>
      </c>
      <c r="F311" s="91" t="s">
        <v>153</v>
      </c>
      <c r="G311" s="91" t="s">
        <v>153</v>
      </c>
      <c r="H311" s="92">
        <v>62150</v>
      </c>
      <c r="I311" s="218">
        <v>36614</v>
      </c>
      <c r="J311" s="92" t="s">
        <v>153</v>
      </c>
      <c r="K311" s="92">
        <v>10748</v>
      </c>
      <c r="L311" s="91">
        <v>11198</v>
      </c>
    </row>
    <row r="312" spans="1:12" ht="13.5" customHeight="1" x14ac:dyDescent="0.15">
      <c r="A312" s="157"/>
      <c r="B312" s="195"/>
      <c r="C312" s="190" t="s">
        <v>84</v>
      </c>
      <c r="D312" s="191"/>
      <c r="E312" s="158" t="s">
        <v>10</v>
      </c>
      <c r="F312" s="170" t="s">
        <v>153</v>
      </c>
      <c r="G312" s="280" t="s">
        <v>153</v>
      </c>
      <c r="H312" s="277">
        <f t="shared" ref="H312:I312" si="29">SUM(H309:H311)</f>
        <v>62150</v>
      </c>
      <c r="I312" s="239">
        <f t="shared" si="29"/>
        <v>36614</v>
      </c>
      <c r="J312" s="188" t="s">
        <v>153</v>
      </c>
      <c r="K312" s="275">
        <f>SUM(K309:K311)</f>
        <v>57023</v>
      </c>
      <c r="L312" s="172">
        <f>SUM(L309:L311)</f>
        <v>57673</v>
      </c>
    </row>
    <row r="313" spans="1:12" ht="13.5" customHeight="1" x14ac:dyDescent="0.15">
      <c r="A313" s="14" t="s">
        <v>132</v>
      </c>
      <c r="B313" s="17"/>
      <c r="C313" s="17"/>
      <c r="D313" s="17"/>
      <c r="E313" s="24"/>
      <c r="F313" s="115"/>
      <c r="G313" s="115"/>
      <c r="H313" s="105"/>
      <c r="I313" s="235"/>
      <c r="J313" s="105"/>
      <c r="K313" s="105"/>
      <c r="L313" s="115"/>
    </row>
    <row r="314" spans="1:12" ht="13.5" customHeight="1" x14ac:dyDescent="0.15">
      <c r="A314" s="13" t="s">
        <v>120</v>
      </c>
      <c r="B314" s="17"/>
      <c r="C314" s="17"/>
      <c r="D314" s="17"/>
      <c r="E314" s="24"/>
      <c r="F314" s="115"/>
      <c r="G314" s="115"/>
      <c r="H314" s="105"/>
      <c r="I314" s="235"/>
      <c r="J314" s="105"/>
      <c r="K314" s="105"/>
      <c r="L314" s="115"/>
    </row>
    <row r="315" spans="1:12" ht="13.5" customHeight="1" x14ac:dyDescent="0.15">
      <c r="A315" s="13"/>
      <c r="B315" s="58"/>
      <c r="C315" s="59" t="s">
        <v>164</v>
      </c>
      <c r="D315" s="60"/>
      <c r="E315" s="61" t="s">
        <v>10</v>
      </c>
      <c r="F315" s="199">
        <v>270</v>
      </c>
      <c r="G315" s="199">
        <v>609</v>
      </c>
      <c r="H315" s="266">
        <v>810</v>
      </c>
      <c r="I315" s="244">
        <v>1632</v>
      </c>
      <c r="J315" s="266" t="s">
        <v>153</v>
      </c>
      <c r="K315" s="266" t="s">
        <v>153</v>
      </c>
      <c r="L315" s="96">
        <v>270</v>
      </c>
    </row>
    <row r="316" spans="1:12" ht="13.5" customHeight="1" x14ac:dyDescent="0.15">
      <c r="A316" s="13"/>
      <c r="B316" s="58"/>
      <c r="C316" s="59" t="s">
        <v>108</v>
      </c>
      <c r="D316" s="60"/>
      <c r="E316" s="61" t="s">
        <v>10</v>
      </c>
      <c r="F316" s="89">
        <v>131820</v>
      </c>
      <c r="G316" s="89">
        <v>97379</v>
      </c>
      <c r="H316" s="90">
        <v>701225</v>
      </c>
      <c r="I316" s="216">
        <v>441152</v>
      </c>
      <c r="J316" s="90">
        <v>142525</v>
      </c>
      <c r="K316" s="90">
        <v>1293375</v>
      </c>
      <c r="L316" s="89">
        <v>2054650</v>
      </c>
    </row>
    <row r="317" spans="1:12" ht="13.5" customHeight="1" x14ac:dyDescent="0.15">
      <c r="A317" s="13"/>
      <c r="B317" s="50"/>
      <c r="C317" s="51" t="s">
        <v>229</v>
      </c>
      <c r="D317" s="62"/>
      <c r="E317" s="63" t="s">
        <v>10</v>
      </c>
      <c r="F317" s="267" t="s">
        <v>153</v>
      </c>
      <c r="G317" s="267" t="s">
        <v>153</v>
      </c>
      <c r="H317" s="90">
        <v>15336</v>
      </c>
      <c r="I317" s="216">
        <v>6885</v>
      </c>
      <c r="J317" s="90" t="s">
        <v>150</v>
      </c>
      <c r="K317" s="90" t="s">
        <v>150</v>
      </c>
      <c r="L317" s="87" t="s">
        <v>150</v>
      </c>
    </row>
    <row r="318" spans="1:12" ht="13.5" customHeight="1" x14ac:dyDescent="0.15">
      <c r="A318" s="13"/>
      <c r="B318" s="50"/>
      <c r="C318" s="51" t="s">
        <v>242</v>
      </c>
      <c r="D318" s="62"/>
      <c r="E318" s="63" t="s">
        <v>10</v>
      </c>
      <c r="F318" s="267" t="s">
        <v>153</v>
      </c>
      <c r="G318" s="267" t="s">
        <v>153</v>
      </c>
      <c r="H318" s="269" t="s">
        <v>153</v>
      </c>
      <c r="I318" s="268" t="s">
        <v>153</v>
      </c>
      <c r="J318" s="90" t="s">
        <v>150</v>
      </c>
      <c r="K318" s="269">
        <v>85</v>
      </c>
      <c r="L318" s="89">
        <v>598</v>
      </c>
    </row>
    <row r="319" spans="1:12" ht="13.5" customHeight="1" x14ac:dyDescent="0.15">
      <c r="A319" s="13"/>
      <c r="B319" s="50"/>
      <c r="C319" s="51" t="s">
        <v>111</v>
      </c>
      <c r="D319" s="62"/>
      <c r="E319" s="63" t="s">
        <v>10</v>
      </c>
      <c r="F319" s="267" t="s">
        <v>153</v>
      </c>
      <c r="G319" s="267" t="s">
        <v>153</v>
      </c>
      <c r="H319" s="269">
        <v>14950</v>
      </c>
      <c r="I319" s="268">
        <v>12009</v>
      </c>
      <c r="J319" s="90" t="s">
        <v>150</v>
      </c>
      <c r="K319" s="269">
        <v>45240</v>
      </c>
      <c r="L319" s="89">
        <v>60220</v>
      </c>
    </row>
    <row r="320" spans="1:12" ht="13.5" customHeight="1" x14ac:dyDescent="0.15">
      <c r="A320" s="13"/>
      <c r="B320" s="54"/>
      <c r="C320" s="55" t="s">
        <v>107</v>
      </c>
      <c r="D320" s="64"/>
      <c r="E320" s="65" t="s">
        <v>10</v>
      </c>
      <c r="F320" s="91">
        <v>41955</v>
      </c>
      <c r="G320" s="91">
        <v>25098</v>
      </c>
      <c r="H320" s="92">
        <v>377065</v>
      </c>
      <c r="I320" s="218">
        <v>212265</v>
      </c>
      <c r="J320" s="92">
        <v>84000</v>
      </c>
      <c r="K320" s="92">
        <v>462694</v>
      </c>
      <c r="L320" s="91">
        <v>588319</v>
      </c>
    </row>
    <row r="321" spans="1:12" ht="13.5" customHeight="1" x14ac:dyDescent="0.15">
      <c r="A321" s="157"/>
      <c r="B321" s="151"/>
      <c r="C321" s="80" t="s">
        <v>84</v>
      </c>
      <c r="D321" s="81"/>
      <c r="E321" s="158" t="s">
        <v>10</v>
      </c>
      <c r="F321" s="172">
        <f t="shared" ref="F321:L321" si="30">SUM(F315:F320)</f>
        <v>174045</v>
      </c>
      <c r="G321" s="172">
        <f t="shared" si="30"/>
        <v>123086</v>
      </c>
      <c r="H321" s="275">
        <f t="shared" si="30"/>
        <v>1109386</v>
      </c>
      <c r="I321" s="223">
        <f t="shared" si="30"/>
        <v>673943</v>
      </c>
      <c r="J321" s="188">
        <f t="shared" si="30"/>
        <v>226525</v>
      </c>
      <c r="K321" s="275">
        <f t="shared" si="30"/>
        <v>1801394</v>
      </c>
      <c r="L321" s="172">
        <f t="shared" si="30"/>
        <v>2704057</v>
      </c>
    </row>
    <row r="322" spans="1:12" ht="13.5" customHeight="1" x14ac:dyDescent="0.15">
      <c r="A322"/>
      <c r="B322"/>
      <c r="C322"/>
      <c r="D322"/>
      <c r="E322"/>
    </row>
    <row r="323" spans="1:12" ht="13.5" customHeight="1" x14ac:dyDescent="0.15">
      <c r="A323"/>
      <c r="B323"/>
      <c r="C323"/>
      <c r="D323"/>
      <c r="E323"/>
    </row>
    <row r="324" spans="1:12" ht="15" customHeight="1" x14ac:dyDescent="0.15">
      <c r="A324"/>
      <c r="B324"/>
      <c r="C324"/>
      <c r="D324"/>
      <c r="E324"/>
    </row>
    <row r="325" spans="1:12" ht="15" customHeight="1" x14ac:dyDescent="0.15">
      <c r="A325"/>
      <c r="B325"/>
      <c r="C325"/>
      <c r="D325"/>
      <c r="E325"/>
    </row>
    <row r="326" spans="1:12" ht="15" customHeight="1" x14ac:dyDescent="0.15">
      <c r="A326"/>
      <c r="B326"/>
      <c r="C326"/>
      <c r="D326"/>
      <c r="E326"/>
    </row>
    <row r="327" spans="1:12" ht="15" customHeight="1" x14ac:dyDescent="0.15">
      <c r="A327"/>
      <c r="B327"/>
      <c r="C327"/>
      <c r="D327"/>
      <c r="E327"/>
    </row>
    <row r="328" spans="1:12" ht="15" customHeight="1" x14ac:dyDescent="0.15">
      <c r="A328"/>
      <c r="B328"/>
      <c r="C328"/>
      <c r="D328"/>
      <c r="E328"/>
    </row>
    <row r="329" spans="1:12" ht="15" customHeight="1" x14ac:dyDescent="0.15">
      <c r="A329"/>
      <c r="B329"/>
      <c r="C329"/>
      <c r="D329"/>
      <c r="E329"/>
    </row>
    <row r="330" spans="1:12" ht="15" customHeight="1" x14ac:dyDescent="0.15">
      <c r="A330"/>
      <c r="B330"/>
      <c r="C330"/>
      <c r="D330"/>
      <c r="E330"/>
    </row>
    <row r="331" spans="1:12" ht="15" customHeight="1" x14ac:dyDescent="0.15">
      <c r="A331"/>
      <c r="B331"/>
      <c r="C331"/>
      <c r="D331"/>
      <c r="E331"/>
    </row>
    <row r="332" spans="1:12" ht="15" customHeight="1" x14ac:dyDescent="0.15">
      <c r="A332"/>
      <c r="B332"/>
      <c r="C332"/>
      <c r="D332"/>
      <c r="E332"/>
    </row>
    <row r="333" spans="1:12" ht="15" customHeight="1" x14ac:dyDescent="0.15">
      <c r="A333"/>
      <c r="B333"/>
      <c r="C333"/>
      <c r="D333"/>
      <c r="E333"/>
    </row>
    <row r="334" spans="1:12" ht="15" customHeight="1" x14ac:dyDescent="0.15">
      <c r="A334"/>
      <c r="B334"/>
      <c r="C334"/>
      <c r="D334"/>
      <c r="E334"/>
    </row>
    <row r="335" spans="1:12" ht="15" customHeight="1" x14ac:dyDescent="0.15">
      <c r="A335"/>
      <c r="B335"/>
      <c r="C335"/>
      <c r="D335"/>
      <c r="E335"/>
    </row>
    <row r="336" spans="1:12" ht="15" customHeight="1" x14ac:dyDescent="0.15">
      <c r="A336"/>
      <c r="B336"/>
      <c r="C336"/>
      <c r="D336"/>
      <c r="E336"/>
    </row>
    <row r="337" customFormat="1" ht="15" customHeight="1" x14ac:dyDescent="0.15"/>
    <row r="338" customFormat="1" ht="15" customHeight="1" x14ac:dyDescent="0.15"/>
    <row r="339" customFormat="1" ht="15" customHeight="1" x14ac:dyDescent="0.15"/>
    <row r="340" customFormat="1" ht="15" customHeight="1" x14ac:dyDescent="0.15"/>
    <row r="341" customFormat="1" ht="15" customHeight="1" x14ac:dyDescent="0.15"/>
    <row r="342" customFormat="1" ht="15" customHeight="1" x14ac:dyDescent="0.15"/>
    <row r="343" customFormat="1" ht="15" customHeight="1" x14ac:dyDescent="0.15"/>
    <row r="344" customFormat="1" ht="15" customHeight="1" x14ac:dyDescent="0.15"/>
    <row r="345" customFormat="1" ht="15" customHeight="1" x14ac:dyDescent="0.15"/>
    <row r="346" customFormat="1" ht="15" customHeight="1" x14ac:dyDescent="0.15"/>
    <row r="347" customFormat="1" ht="15" customHeight="1" x14ac:dyDescent="0.15"/>
    <row r="348" customFormat="1" ht="15" customHeight="1" x14ac:dyDescent="0.15"/>
    <row r="349" customFormat="1" ht="15" customHeight="1" x14ac:dyDescent="0.15"/>
    <row r="350" customFormat="1" ht="15" customHeight="1" x14ac:dyDescent="0.15"/>
    <row r="351" customFormat="1" ht="15" customHeight="1" x14ac:dyDescent="0.15"/>
    <row r="352" customFormat="1" ht="15" customHeight="1" x14ac:dyDescent="0.15"/>
    <row r="353" customFormat="1" ht="15" customHeight="1" x14ac:dyDescent="0.15"/>
    <row r="354" customFormat="1" ht="15" customHeight="1" x14ac:dyDescent="0.15"/>
    <row r="355" customFormat="1" ht="15" customHeight="1" x14ac:dyDescent="0.15"/>
    <row r="356" customFormat="1" ht="15" customHeight="1" x14ac:dyDescent="0.15"/>
    <row r="357" customFormat="1" ht="15" customHeight="1" x14ac:dyDescent="0.15"/>
    <row r="358" customFormat="1" ht="15" customHeight="1" x14ac:dyDescent="0.15"/>
    <row r="359" customFormat="1" ht="15" customHeight="1" x14ac:dyDescent="0.15"/>
    <row r="360" customFormat="1" ht="15" customHeight="1" x14ac:dyDescent="0.15"/>
    <row r="361" customFormat="1" ht="15" customHeight="1" x14ac:dyDescent="0.15"/>
    <row r="362" customFormat="1" ht="15" customHeight="1" x14ac:dyDescent="0.15"/>
    <row r="363" customFormat="1" ht="15" customHeight="1" x14ac:dyDescent="0.15"/>
    <row r="364" customFormat="1" ht="15" customHeight="1" x14ac:dyDescent="0.15"/>
    <row r="365" customFormat="1" ht="15" customHeight="1" x14ac:dyDescent="0.15"/>
    <row r="366" customFormat="1" ht="15" customHeight="1" x14ac:dyDescent="0.15"/>
    <row r="367" customFormat="1" ht="15" customHeight="1" x14ac:dyDescent="0.15"/>
    <row r="368" customFormat="1" ht="15" customHeight="1" x14ac:dyDescent="0.15"/>
    <row r="369" customFormat="1" ht="15" customHeight="1" x14ac:dyDescent="0.15"/>
    <row r="370" customFormat="1" ht="15" customHeight="1" x14ac:dyDescent="0.15"/>
    <row r="371" customFormat="1" ht="15" customHeight="1" x14ac:dyDescent="0.15"/>
    <row r="372" customFormat="1" ht="15" customHeight="1" x14ac:dyDescent="0.15"/>
    <row r="373" customFormat="1" ht="15" customHeight="1" x14ac:dyDescent="0.15"/>
    <row r="374" customFormat="1" ht="15" customHeight="1" x14ac:dyDescent="0.15"/>
    <row r="375" customFormat="1" ht="15" customHeight="1" x14ac:dyDescent="0.15"/>
    <row r="376" customFormat="1" ht="15" customHeight="1" x14ac:dyDescent="0.15"/>
    <row r="377" customFormat="1" ht="15" customHeight="1" x14ac:dyDescent="0.15"/>
    <row r="378" customFormat="1" ht="15" customHeight="1" x14ac:dyDescent="0.15"/>
    <row r="379" customFormat="1" ht="15" customHeight="1" x14ac:dyDescent="0.15"/>
    <row r="380" customFormat="1" ht="15" customHeight="1" x14ac:dyDescent="0.15"/>
    <row r="381" customFormat="1" ht="15" customHeight="1" x14ac:dyDescent="0.15"/>
    <row r="382" customFormat="1" ht="15" customHeight="1" x14ac:dyDescent="0.15"/>
    <row r="383" customFormat="1" ht="15" customHeight="1" x14ac:dyDescent="0.15"/>
    <row r="384" customFormat="1" ht="15" customHeight="1" x14ac:dyDescent="0.15"/>
    <row r="385" customFormat="1" ht="15" customHeight="1" x14ac:dyDescent="0.15"/>
    <row r="386" customFormat="1" ht="15" customHeight="1" x14ac:dyDescent="0.15"/>
    <row r="387" customFormat="1" ht="15" customHeight="1" x14ac:dyDescent="0.15"/>
    <row r="388" customFormat="1" ht="15" customHeight="1" x14ac:dyDescent="0.15"/>
    <row r="389" customFormat="1" ht="15" customHeight="1" x14ac:dyDescent="0.15"/>
    <row r="390" customFormat="1" ht="15" customHeight="1" x14ac:dyDescent="0.15"/>
    <row r="391" customFormat="1" ht="15" customHeight="1" x14ac:dyDescent="0.15"/>
    <row r="392" customFormat="1" ht="15" customHeight="1" x14ac:dyDescent="0.15"/>
    <row r="393" customFormat="1" ht="15" customHeight="1" x14ac:dyDescent="0.15"/>
    <row r="394" customFormat="1" ht="15" customHeight="1" x14ac:dyDescent="0.15"/>
    <row r="395" customFormat="1" ht="15" customHeight="1" x14ac:dyDescent="0.15"/>
    <row r="396" customFormat="1" ht="15" customHeight="1" x14ac:dyDescent="0.15"/>
    <row r="397" customFormat="1" ht="15" customHeight="1" x14ac:dyDescent="0.15"/>
    <row r="398" customFormat="1" ht="15" customHeight="1" x14ac:dyDescent="0.15"/>
    <row r="399" customFormat="1" ht="15" customHeight="1" x14ac:dyDescent="0.15"/>
    <row r="400" customFormat="1" ht="15" customHeight="1" x14ac:dyDescent="0.15"/>
    <row r="401" customFormat="1" ht="15" customHeight="1" x14ac:dyDescent="0.15"/>
    <row r="402" customFormat="1" ht="15" customHeight="1" x14ac:dyDescent="0.15"/>
    <row r="403" customFormat="1" ht="15" customHeight="1" x14ac:dyDescent="0.15"/>
    <row r="404" customFormat="1" ht="15" customHeight="1" x14ac:dyDescent="0.15"/>
    <row r="405" customFormat="1" ht="15" customHeight="1" x14ac:dyDescent="0.15"/>
    <row r="406" customFormat="1" ht="15" customHeight="1" x14ac:dyDescent="0.15"/>
    <row r="407" customFormat="1" ht="15" customHeight="1" x14ac:dyDescent="0.15"/>
    <row r="408" customFormat="1" ht="15" customHeight="1" x14ac:dyDescent="0.15"/>
    <row r="409" customFormat="1" ht="15" customHeight="1" x14ac:dyDescent="0.15"/>
    <row r="410" customFormat="1" ht="15" customHeight="1" x14ac:dyDescent="0.15"/>
    <row r="411" customFormat="1" ht="15" customHeight="1" x14ac:dyDescent="0.15"/>
    <row r="412" customFormat="1" ht="15" customHeight="1" x14ac:dyDescent="0.15"/>
    <row r="413" customFormat="1" ht="15" customHeight="1" x14ac:dyDescent="0.15"/>
    <row r="414" customFormat="1" ht="15" customHeight="1" x14ac:dyDescent="0.15"/>
    <row r="415" customFormat="1" ht="15" customHeight="1" x14ac:dyDescent="0.15"/>
    <row r="416" customFormat="1" ht="15" customHeight="1" x14ac:dyDescent="0.15"/>
    <row r="417" customFormat="1" ht="15" customHeight="1" x14ac:dyDescent="0.15"/>
    <row r="418" customFormat="1" ht="15" customHeight="1" x14ac:dyDescent="0.15"/>
    <row r="419" customFormat="1" ht="15" customHeight="1" x14ac:dyDescent="0.15"/>
    <row r="420" customFormat="1" ht="15" customHeight="1" x14ac:dyDescent="0.15"/>
    <row r="421" customFormat="1" ht="15" customHeight="1" x14ac:dyDescent="0.15"/>
    <row r="422" customFormat="1" ht="15" customHeight="1" x14ac:dyDescent="0.15"/>
    <row r="423" customFormat="1" ht="15" customHeight="1" x14ac:dyDescent="0.15"/>
    <row r="424" customFormat="1" ht="15" customHeight="1" x14ac:dyDescent="0.15"/>
    <row r="425" customFormat="1" ht="15" customHeight="1" x14ac:dyDescent="0.15"/>
    <row r="426" customFormat="1" ht="15" customHeight="1" x14ac:dyDescent="0.15"/>
    <row r="427" customFormat="1" ht="15" customHeight="1" x14ac:dyDescent="0.15"/>
    <row r="428" customFormat="1" ht="15" customHeight="1" x14ac:dyDescent="0.15"/>
    <row r="429" customFormat="1" ht="15" customHeight="1" x14ac:dyDescent="0.15"/>
    <row r="430" customFormat="1" ht="15" customHeight="1" x14ac:dyDescent="0.15"/>
    <row r="431" customFormat="1" ht="15" customHeight="1" x14ac:dyDescent="0.15"/>
    <row r="432" customFormat="1" ht="15" customHeight="1" x14ac:dyDescent="0.15"/>
    <row r="433" customFormat="1" ht="15" customHeight="1" x14ac:dyDescent="0.15"/>
    <row r="434" customFormat="1" ht="15" customHeight="1" x14ac:dyDescent="0.15"/>
    <row r="435" customFormat="1" ht="15" customHeight="1" x14ac:dyDescent="0.15"/>
    <row r="436" customFormat="1" ht="15" customHeight="1" x14ac:dyDescent="0.15"/>
    <row r="437" customFormat="1" ht="15" customHeight="1" x14ac:dyDescent="0.15"/>
    <row r="438" customFormat="1" ht="15" customHeight="1" x14ac:dyDescent="0.15"/>
    <row r="439" customFormat="1" ht="15" customHeight="1" x14ac:dyDescent="0.15"/>
    <row r="440" customFormat="1" ht="15" customHeight="1" x14ac:dyDescent="0.15"/>
    <row r="441" customFormat="1" ht="15" customHeight="1" x14ac:dyDescent="0.15"/>
    <row r="442" customFormat="1" ht="15" customHeight="1" x14ac:dyDescent="0.15"/>
    <row r="443" customFormat="1" ht="15" customHeight="1" x14ac:dyDescent="0.15"/>
    <row r="444" customFormat="1" ht="15" customHeight="1" x14ac:dyDescent="0.15"/>
    <row r="445" customFormat="1" ht="15" customHeight="1" x14ac:dyDescent="0.15"/>
    <row r="446" customFormat="1" ht="15" customHeight="1" x14ac:dyDescent="0.15"/>
    <row r="447" customFormat="1" ht="15" customHeight="1" x14ac:dyDescent="0.15"/>
    <row r="448" customFormat="1" ht="15" customHeight="1" x14ac:dyDescent="0.15"/>
    <row r="449" customFormat="1" ht="15" customHeight="1" x14ac:dyDescent="0.15"/>
    <row r="450" customFormat="1" ht="15" customHeight="1" x14ac:dyDescent="0.15"/>
    <row r="451" customFormat="1" ht="15" customHeight="1" x14ac:dyDescent="0.15"/>
    <row r="452" customFormat="1" ht="15" customHeight="1" x14ac:dyDescent="0.15"/>
    <row r="453" customFormat="1" ht="15" customHeight="1" x14ac:dyDescent="0.15"/>
    <row r="454" customFormat="1" ht="15" customHeight="1" x14ac:dyDescent="0.15"/>
    <row r="455" customFormat="1" ht="15" customHeight="1" x14ac:dyDescent="0.15"/>
    <row r="456" customFormat="1" ht="15" customHeight="1" x14ac:dyDescent="0.15"/>
    <row r="457" customFormat="1" ht="15" customHeight="1" x14ac:dyDescent="0.15"/>
    <row r="458" customFormat="1" ht="15" customHeight="1" x14ac:dyDescent="0.15"/>
    <row r="459" customFormat="1" ht="15" customHeight="1" x14ac:dyDescent="0.15"/>
    <row r="460" customFormat="1" ht="15" customHeight="1" x14ac:dyDescent="0.15"/>
    <row r="461" customFormat="1" ht="15" customHeight="1" x14ac:dyDescent="0.15"/>
    <row r="462" customFormat="1" ht="15" customHeight="1" x14ac:dyDescent="0.15"/>
    <row r="463" customFormat="1" ht="15" customHeight="1" x14ac:dyDescent="0.15"/>
    <row r="464" customFormat="1" ht="15" customHeight="1" x14ac:dyDescent="0.15"/>
    <row r="465" customFormat="1" ht="15" customHeight="1" x14ac:dyDescent="0.15"/>
    <row r="466" customFormat="1" ht="15" customHeight="1" x14ac:dyDescent="0.15"/>
    <row r="467" customFormat="1" ht="15" customHeight="1" x14ac:dyDescent="0.15"/>
    <row r="468" customFormat="1" ht="15" customHeight="1" x14ac:dyDescent="0.15"/>
    <row r="469" customFormat="1" ht="15" customHeight="1" x14ac:dyDescent="0.15"/>
    <row r="470" customFormat="1" ht="15" customHeight="1" x14ac:dyDescent="0.15"/>
    <row r="471" customFormat="1" ht="15" customHeight="1" x14ac:dyDescent="0.15"/>
    <row r="472" customFormat="1" ht="15" customHeight="1" x14ac:dyDescent="0.15"/>
    <row r="473" customFormat="1" ht="15" customHeight="1" x14ac:dyDescent="0.15"/>
    <row r="474" customFormat="1" ht="15" customHeight="1" x14ac:dyDescent="0.15"/>
    <row r="475" customFormat="1" ht="15" customHeight="1" x14ac:dyDescent="0.15"/>
    <row r="476" customFormat="1" ht="15" customHeight="1" x14ac:dyDescent="0.15"/>
    <row r="477" customFormat="1" ht="15" customHeight="1" x14ac:dyDescent="0.15"/>
    <row r="478" customFormat="1" ht="15" customHeight="1" x14ac:dyDescent="0.15"/>
    <row r="479" customFormat="1" ht="15" customHeight="1" x14ac:dyDescent="0.15"/>
    <row r="480" customFormat="1" ht="15" customHeight="1" x14ac:dyDescent="0.15"/>
    <row r="481" spans="1:5" ht="15" customHeight="1" x14ac:dyDescent="0.15">
      <c r="A481"/>
      <c r="B481"/>
      <c r="C481"/>
      <c r="D481"/>
      <c r="E481"/>
    </row>
    <row r="482" spans="1:5" ht="15" customHeight="1" x14ac:dyDescent="0.15">
      <c r="A482"/>
      <c r="B482"/>
      <c r="C482"/>
      <c r="D482"/>
      <c r="E482"/>
    </row>
    <row r="483" spans="1:5" ht="15" customHeight="1" x14ac:dyDescent="0.15">
      <c r="A483"/>
      <c r="B483"/>
      <c r="C483"/>
      <c r="D483"/>
      <c r="E483"/>
    </row>
    <row r="484" spans="1:5" ht="15" customHeight="1" x14ac:dyDescent="0.15">
      <c r="A484"/>
      <c r="B484"/>
      <c r="C484"/>
      <c r="D484"/>
      <c r="E484"/>
    </row>
    <row r="485" spans="1:5" ht="15" customHeight="1" x14ac:dyDescent="0.15">
      <c r="A485"/>
      <c r="B485"/>
      <c r="C485"/>
      <c r="D485"/>
      <c r="E485"/>
    </row>
    <row r="486" spans="1:5" ht="15" customHeight="1" x14ac:dyDescent="0.15">
      <c r="A486"/>
      <c r="B486"/>
      <c r="C486"/>
      <c r="D486"/>
      <c r="E486"/>
    </row>
    <row r="487" spans="1:5" ht="15" customHeight="1" x14ac:dyDescent="0.15">
      <c r="A487"/>
      <c r="B487"/>
      <c r="C487"/>
      <c r="D487"/>
      <c r="E487"/>
    </row>
    <row r="488" spans="1:5" ht="15" customHeight="1" x14ac:dyDescent="0.15">
      <c r="A488"/>
      <c r="B488"/>
      <c r="C488"/>
      <c r="D488"/>
      <c r="E488"/>
    </row>
    <row r="489" spans="1:5" ht="15" customHeight="1" x14ac:dyDescent="0.15">
      <c r="A489"/>
      <c r="B489"/>
      <c r="C489"/>
      <c r="D489"/>
      <c r="E489"/>
    </row>
    <row r="490" spans="1:5" x14ac:dyDescent="0.15">
      <c r="A490"/>
      <c r="B490"/>
      <c r="C490"/>
      <c r="D490"/>
      <c r="E490"/>
    </row>
    <row r="491" spans="1:5" x14ac:dyDescent="0.15">
      <c r="A491"/>
      <c r="B491"/>
      <c r="C491"/>
      <c r="D491"/>
      <c r="E491"/>
    </row>
    <row r="492" spans="1:5" x14ac:dyDescent="0.15">
      <c r="A492"/>
      <c r="B492"/>
      <c r="C492"/>
      <c r="D492"/>
      <c r="E492"/>
    </row>
    <row r="493" spans="1:5" x14ac:dyDescent="0.15">
      <c r="A493"/>
      <c r="B493"/>
      <c r="C493"/>
      <c r="D493"/>
      <c r="E493"/>
    </row>
    <row r="494" spans="1:5" x14ac:dyDescent="0.15">
      <c r="A494"/>
    </row>
    <row r="495" spans="1:5" x14ac:dyDescent="0.15">
      <c r="A495"/>
    </row>
  </sheetData>
  <mergeCells count="35">
    <mergeCell ref="J95:L95"/>
    <mergeCell ref="J2:L2"/>
    <mergeCell ref="F4:G4"/>
    <mergeCell ref="J4:L4"/>
    <mergeCell ref="A1:L1"/>
    <mergeCell ref="J3:L3"/>
    <mergeCell ref="C4:C5"/>
    <mergeCell ref="E4:E5"/>
    <mergeCell ref="H4:I4"/>
    <mergeCell ref="C77:C78"/>
    <mergeCell ref="E77:E78"/>
    <mergeCell ref="F77:G77"/>
    <mergeCell ref="H77:I77"/>
    <mergeCell ref="J77:L77"/>
    <mergeCell ref="C229:C230"/>
    <mergeCell ref="E229:E230"/>
    <mergeCell ref="F229:G229"/>
    <mergeCell ref="J229:L229"/>
    <mergeCell ref="J96:L96"/>
    <mergeCell ref="C153:C154"/>
    <mergeCell ref="E153:E154"/>
    <mergeCell ref="F153:G153"/>
    <mergeCell ref="J153:L153"/>
    <mergeCell ref="E97:E98"/>
    <mergeCell ref="F97:G97"/>
    <mergeCell ref="J97:L97"/>
    <mergeCell ref="C97:C98"/>
    <mergeCell ref="H97:I97"/>
    <mergeCell ref="H153:I153"/>
    <mergeCell ref="H229:I229"/>
    <mergeCell ref="C305:C306"/>
    <mergeCell ref="E305:E306"/>
    <mergeCell ref="F305:G305"/>
    <mergeCell ref="H305:I305"/>
    <mergeCell ref="J305:L305"/>
  </mergeCells>
  <phoneticPr fontId="2"/>
  <pageMargins left="0.59055118110236227" right="0.39370078740157483" top="0.78740157480314965" bottom="0.39370078740157483" header="0.51181102362204722" footer="0.19685039370078741"/>
  <pageSetup paperSize="9" scale="8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07"/>
  <sheetViews>
    <sheetView topLeftCell="A46" zoomScaleNormal="100" workbookViewId="0">
      <selection activeCell="C337" sqref="C336:C337"/>
    </sheetView>
  </sheetViews>
  <sheetFormatPr defaultRowHeight="13.5" x14ac:dyDescent="0.15"/>
  <cols>
    <col min="1" max="1" width="10.625" style="3" customWidth="1"/>
    <col min="2" max="2" width="11.125" customWidth="1"/>
    <col min="3" max="3" width="12.625" style="2" customWidth="1"/>
    <col min="4" max="4" width="13.625" style="2" customWidth="1"/>
    <col min="5" max="5" width="4.625" style="34" customWidth="1"/>
    <col min="6" max="12" width="10.625" customWidth="1"/>
    <col min="13" max="13" width="9" customWidth="1"/>
  </cols>
  <sheetData>
    <row r="1" spans="1:12" ht="15" customHeight="1" x14ac:dyDescent="0.15">
      <c r="A1" s="4" t="s">
        <v>29</v>
      </c>
      <c r="G1" s="240"/>
      <c r="H1" s="240"/>
      <c r="I1" s="240"/>
      <c r="J1" s="319" t="s">
        <v>297</v>
      </c>
      <c r="K1" s="319"/>
      <c r="L1" s="319"/>
    </row>
    <row r="2" spans="1:12" ht="15" customHeight="1" x14ac:dyDescent="0.15">
      <c r="G2" s="177"/>
      <c r="H2" s="177"/>
      <c r="I2" s="177"/>
      <c r="J2" s="336" t="s">
        <v>15</v>
      </c>
      <c r="K2" s="336"/>
      <c r="L2" s="336"/>
    </row>
    <row r="3" spans="1:12" s="1" customFormat="1" ht="15" customHeight="1" x14ac:dyDescent="0.15">
      <c r="A3" s="333" t="s">
        <v>16</v>
      </c>
      <c r="B3" s="333" t="s">
        <v>80</v>
      </c>
      <c r="C3" s="333"/>
      <c r="D3" s="333"/>
      <c r="E3" s="335" t="s">
        <v>83</v>
      </c>
      <c r="F3" s="309" t="s">
        <v>298</v>
      </c>
      <c r="G3" s="310"/>
      <c r="H3" s="311" t="s">
        <v>299</v>
      </c>
      <c r="I3" s="312"/>
      <c r="J3" s="313" t="s">
        <v>276</v>
      </c>
      <c r="K3" s="313"/>
      <c r="L3" s="314"/>
    </row>
    <row r="4" spans="1:12" s="1" customFormat="1" ht="15" customHeight="1" x14ac:dyDescent="0.15">
      <c r="A4" s="333"/>
      <c r="B4" s="333"/>
      <c r="C4" s="333"/>
      <c r="D4" s="333"/>
      <c r="E4" s="335"/>
      <c r="F4" s="25" t="s">
        <v>81</v>
      </c>
      <c r="G4" s="25" t="s">
        <v>82</v>
      </c>
      <c r="H4" s="295" t="s">
        <v>81</v>
      </c>
      <c r="I4" s="215" t="s">
        <v>82</v>
      </c>
      <c r="J4" s="295" t="s">
        <v>300</v>
      </c>
      <c r="K4" s="295" t="s">
        <v>301</v>
      </c>
      <c r="L4" s="25" t="s">
        <v>264</v>
      </c>
    </row>
    <row r="5" spans="1:12" s="1" customFormat="1" ht="14.25" customHeight="1" x14ac:dyDescent="0.15">
      <c r="A5" s="182" t="s">
        <v>30</v>
      </c>
      <c r="B5" s="9"/>
      <c r="C5" s="9"/>
      <c r="D5" s="255"/>
      <c r="E5" s="256"/>
      <c r="F5" s="257"/>
      <c r="G5" s="286"/>
      <c r="H5" s="257"/>
      <c r="I5" s="258"/>
      <c r="J5" s="284"/>
      <c r="K5" s="284"/>
      <c r="L5" s="257"/>
    </row>
    <row r="6" spans="1:12" ht="14.25" customHeight="1" x14ac:dyDescent="0.15">
      <c r="A6" s="184" t="s">
        <v>174</v>
      </c>
      <c r="B6" s="146" t="s">
        <v>31</v>
      </c>
      <c r="C6" s="138" t="s">
        <v>160</v>
      </c>
      <c r="D6" s="118" t="s">
        <v>9</v>
      </c>
      <c r="E6" s="43" t="s">
        <v>13</v>
      </c>
      <c r="F6" s="119">
        <v>315952</v>
      </c>
      <c r="G6" s="282">
        <v>32921855</v>
      </c>
      <c r="H6" s="119">
        <v>2230282</v>
      </c>
      <c r="I6" s="139">
        <v>203508605</v>
      </c>
      <c r="J6" s="283">
        <v>214207</v>
      </c>
      <c r="K6" s="283">
        <v>2189554</v>
      </c>
      <c r="L6" s="119">
        <v>3264862</v>
      </c>
    </row>
    <row r="7" spans="1:12" ht="14.25" customHeight="1" x14ac:dyDescent="0.15">
      <c r="A7" s="185" t="s">
        <v>177</v>
      </c>
      <c r="B7" s="146" t="s">
        <v>31</v>
      </c>
      <c r="C7" s="138" t="s">
        <v>160</v>
      </c>
      <c r="D7" s="120" t="s">
        <v>8</v>
      </c>
      <c r="E7" s="44" t="s">
        <v>13</v>
      </c>
      <c r="F7" s="117">
        <v>355</v>
      </c>
      <c r="G7" s="287">
        <v>58783</v>
      </c>
      <c r="H7" s="119">
        <v>3736</v>
      </c>
      <c r="I7" s="139">
        <v>664687</v>
      </c>
      <c r="J7" s="283">
        <v>518</v>
      </c>
      <c r="K7" s="283">
        <v>4697</v>
      </c>
      <c r="L7" s="119">
        <v>6337</v>
      </c>
    </row>
    <row r="8" spans="1:12" ht="14.25" customHeight="1" x14ac:dyDescent="0.15">
      <c r="A8" s="44" t="s">
        <v>178</v>
      </c>
      <c r="B8" s="324" t="s">
        <v>32</v>
      </c>
      <c r="C8" s="325"/>
      <c r="D8" s="120"/>
      <c r="E8" s="45" t="s">
        <v>13</v>
      </c>
      <c r="F8" s="116" t="s">
        <v>162</v>
      </c>
      <c r="G8" s="287" t="s">
        <v>162</v>
      </c>
      <c r="H8" s="117" t="s">
        <v>162</v>
      </c>
      <c r="I8" s="128" t="s">
        <v>162</v>
      </c>
      <c r="J8" s="281" t="s">
        <v>162</v>
      </c>
      <c r="K8" s="281" t="s">
        <v>162</v>
      </c>
      <c r="L8" s="117" t="s">
        <v>162</v>
      </c>
    </row>
    <row r="9" spans="1:12" ht="14.25" customHeight="1" x14ac:dyDescent="0.15">
      <c r="A9" s="44" t="s">
        <v>179</v>
      </c>
      <c r="B9" s="324" t="s">
        <v>5</v>
      </c>
      <c r="C9" s="325"/>
      <c r="D9" s="120" t="s">
        <v>6</v>
      </c>
      <c r="E9" s="44" t="s">
        <v>13</v>
      </c>
      <c r="F9" s="116">
        <v>141788</v>
      </c>
      <c r="G9" s="287">
        <v>20382434</v>
      </c>
      <c r="H9" s="117">
        <v>1441030</v>
      </c>
      <c r="I9" s="128">
        <v>172787642</v>
      </c>
      <c r="J9" s="281">
        <v>224549</v>
      </c>
      <c r="K9" s="281">
        <v>1581644</v>
      </c>
      <c r="L9" s="117">
        <v>2342075</v>
      </c>
    </row>
    <row r="10" spans="1:12" ht="14.25" customHeight="1" x14ac:dyDescent="0.15">
      <c r="A10" s="44" t="s">
        <v>180</v>
      </c>
      <c r="B10" s="324" t="s">
        <v>5</v>
      </c>
      <c r="C10" s="325"/>
      <c r="D10" s="120" t="s">
        <v>7</v>
      </c>
      <c r="E10" s="44" t="s">
        <v>13</v>
      </c>
      <c r="F10" s="116">
        <v>2</v>
      </c>
      <c r="G10" s="287">
        <v>1955</v>
      </c>
      <c r="H10" s="117">
        <v>7</v>
      </c>
      <c r="I10" s="128">
        <v>32923</v>
      </c>
      <c r="J10" s="281">
        <v>34</v>
      </c>
      <c r="K10" s="281">
        <v>87</v>
      </c>
      <c r="L10" s="117">
        <v>87</v>
      </c>
    </row>
    <row r="11" spans="1:12" ht="14.25" customHeight="1" x14ac:dyDescent="0.15">
      <c r="A11" s="44" t="s">
        <v>181</v>
      </c>
      <c r="B11" s="324" t="s">
        <v>33</v>
      </c>
      <c r="C11" s="325"/>
      <c r="D11" s="120"/>
      <c r="E11" s="44" t="s">
        <v>13</v>
      </c>
      <c r="F11" s="117">
        <v>231</v>
      </c>
      <c r="G11" s="287">
        <v>69499</v>
      </c>
      <c r="H11" s="117">
        <v>1442</v>
      </c>
      <c r="I11" s="128">
        <v>595008</v>
      </c>
      <c r="J11" s="281">
        <v>81</v>
      </c>
      <c r="K11" s="281">
        <v>1466</v>
      </c>
      <c r="L11" s="117">
        <v>1878</v>
      </c>
    </row>
    <row r="12" spans="1:12" ht="14.25" customHeight="1" x14ac:dyDescent="0.15">
      <c r="A12" s="44" t="s">
        <v>175</v>
      </c>
      <c r="B12" s="145" t="s">
        <v>34</v>
      </c>
      <c r="C12" s="138" t="s">
        <v>160</v>
      </c>
      <c r="D12" s="120"/>
      <c r="E12" s="44" t="s">
        <v>13</v>
      </c>
      <c r="F12" s="117">
        <v>9836</v>
      </c>
      <c r="G12" s="287">
        <v>506298</v>
      </c>
      <c r="H12" s="119">
        <v>76899</v>
      </c>
      <c r="I12" s="139">
        <v>3778651</v>
      </c>
      <c r="J12" s="283">
        <v>9002</v>
      </c>
      <c r="K12" s="119">
        <v>66018</v>
      </c>
      <c r="L12" s="119">
        <v>97127</v>
      </c>
    </row>
    <row r="13" spans="1:12" ht="14.25" customHeight="1" x14ac:dyDescent="0.15">
      <c r="A13" s="44" t="s">
        <v>182</v>
      </c>
      <c r="B13" s="324" t="s">
        <v>35</v>
      </c>
      <c r="C13" s="325"/>
      <c r="D13" s="120"/>
      <c r="E13" s="44" t="s">
        <v>13</v>
      </c>
      <c r="F13" s="117">
        <v>13896</v>
      </c>
      <c r="G13" s="287">
        <v>3152002</v>
      </c>
      <c r="H13" s="117">
        <v>123413</v>
      </c>
      <c r="I13" s="128">
        <v>24467153</v>
      </c>
      <c r="J13" s="281">
        <v>12964</v>
      </c>
      <c r="K13" s="281">
        <v>89952</v>
      </c>
      <c r="L13" s="117">
        <v>150975</v>
      </c>
    </row>
    <row r="14" spans="1:12" ht="14.25" customHeight="1" x14ac:dyDescent="0.15">
      <c r="A14" s="46" t="s">
        <v>176</v>
      </c>
      <c r="B14" s="337" t="s">
        <v>161</v>
      </c>
      <c r="C14" s="338"/>
      <c r="D14" s="121"/>
      <c r="E14" s="46" t="s">
        <v>13</v>
      </c>
      <c r="F14" s="116">
        <v>36</v>
      </c>
      <c r="G14" s="287">
        <v>4452</v>
      </c>
      <c r="H14" s="181">
        <v>330</v>
      </c>
      <c r="I14" s="290">
        <v>33350</v>
      </c>
      <c r="J14" s="289">
        <v>36</v>
      </c>
      <c r="K14" s="181">
        <v>358</v>
      </c>
      <c r="L14" s="181">
        <v>549</v>
      </c>
    </row>
    <row r="15" spans="1:12" ht="14.25" customHeight="1" x14ac:dyDescent="0.15">
      <c r="A15" s="182" t="s">
        <v>36</v>
      </c>
      <c r="B15" s="178"/>
      <c r="C15" s="179"/>
      <c r="D15" s="259"/>
      <c r="E15" s="260"/>
      <c r="F15" s="261"/>
      <c r="G15" s="263"/>
      <c r="H15" s="261"/>
      <c r="I15" s="262"/>
      <c r="J15" s="285"/>
      <c r="K15" s="285"/>
      <c r="L15" s="261"/>
    </row>
    <row r="16" spans="1:12" ht="14.25" customHeight="1" x14ac:dyDescent="0.15">
      <c r="A16" s="43" t="s">
        <v>183</v>
      </c>
      <c r="B16" s="331" t="s">
        <v>37</v>
      </c>
      <c r="C16" s="332"/>
      <c r="D16" s="118" t="s">
        <v>1</v>
      </c>
      <c r="E16" s="43" t="s">
        <v>10</v>
      </c>
      <c r="F16" s="119">
        <v>985957</v>
      </c>
      <c r="G16" s="282">
        <v>195886</v>
      </c>
      <c r="H16" s="119">
        <v>1559284</v>
      </c>
      <c r="I16" s="139">
        <v>404367</v>
      </c>
      <c r="J16" s="283">
        <v>41210</v>
      </c>
      <c r="K16" s="283">
        <v>41210</v>
      </c>
      <c r="L16" s="119">
        <v>664497</v>
      </c>
    </row>
    <row r="17" spans="1:12" ht="14.25" customHeight="1" x14ac:dyDescent="0.15">
      <c r="A17" s="44" t="s">
        <v>184</v>
      </c>
      <c r="B17" s="324" t="s">
        <v>37</v>
      </c>
      <c r="C17" s="325"/>
      <c r="D17" s="120" t="s">
        <v>2</v>
      </c>
      <c r="E17" s="44" t="s">
        <v>10</v>
      </c>
      <c r="F17" s="116" t="s">
        <v>162</v>
      </c>
      <c r="G17" s="287" t="s">
        <v>162</v>
      </c>
      <c r="H17" s="117">
        <v>46086</v>
      </c>
      <c r="I17" s="128">
        <v>20024</v>
      </c>
      <c r="J17" s="281">
        <v>196</v>
      </c>
      <c r="K17" s="281">
        <v>18708</v>
      </c>
      <c r="L17" s="117">
        <v>37220</v>
      </c>
    </row>
    <row r="18" spans="1:12" ht="14.25" customHeight="1" x14ac:dyDescent="0.15">
      <c r="A18" s="44" t="s">
        <v>221</v>
      </c>
      <c r="B18" s="324" t="s">
        <v>38</v>
      </c>
      <c r="C18" s="325"/>
      <c r="D18" s="120" t="s">
        <v>3</v>
      </c>
      <c r="E18" s="44" t="s">
        <v>10</v>
      </c>
      <c r="F18" s="117">
        <v>140706</v>
      </c>
      <c r="G18" s="287">
        <v>39929</v>
      </c>
      <c r="H18" s="117">
        <v>3331627</v>
      </c>
      <c r="I18" s="128">
        <v>744842</v>
      </c>
      <c r="J18" s="281">
        <v>208278</v>
      </c>
      <c r="K18" s="281">
        <v>1392511</v>
      </c>
      <c r="L18" s="117">
        <v>3224130</v>
      </c>
    </row>
    <row r="19" spans="1:12" ht="14.25" customHeight="1" x14ac:dyDescent="0.15">
      <c r="A19" s="44" t="s">
        <v>185</v>
      </c>
      <c r="B19" s="324" t="s">
        <v>39</v>
      </c>
      <c r="C19" s="325"/>
      <c r="D19" s="120" t="s">
        <v>1</v>
      </c>
      <c r="E19" s="44" t="s">
        <v>10</v>
      </c>
      <c r="F19" s="116" t="s">
        <v>162</v>
      </c>
      <c r="G19" s="287" t="s">
        <v>162</v>
      </c>
      <c r="H19" s="117">
        <v>65350</v>
      </c>
      <c r="I19" s="128">
        <v>16137</v>
      </c>
      <c r="J19" s="281">
        <v>52280</v>
      </c>
      <c r="K19" s="281">
        <v>52280</v>
      </c>
      <c r="L19" s="117">
        <v>52280</v>
      </c>
    </row>
    <row r="20" spans="1:12" ht="14.25" customHeight="1" x14ac:dyDescent="0.15">
      <c r="A20" s="44" t="s">
        <v>186</v>
      </c>
      <c r="B20" s="324" t="s">
        <v>39</v>
      </c>
      <c r="C20" s="325"/>
      <c r="D20" s="120" t="s">
        <v>2</v>
      </c>
      <c r="E20" s="44" t="s">
        <v>10</v>
      </c>
      <c r="F20" s="116" t="s">
        <v>162</v>
      </c>
      <c r="G20" s="287" t="s">
        <v>162</v>
      </c>
      <c r="H20" s="117">
        <v>16000</v>
      </c>
      <c r="I20" s="128">
        <v>5101</v>
      </c>
      <c r="J20" s="281" t="s">
        <v>162</v>
      </c>
      <c r="K20" s="281">
        <v>8000</v>
      </c>
      <c r="L20" s="117">
        <v>8726</v>
      </c>
    </row>
    <row r="21" spans="1:12" ht="14.25" customHeight="1" x14ac:dyDescent="0.15">
      <c r="A21" s="44" t="s">
        <v>187</v>
      </c>
      <c r="B21" s="324" t="s">
        <v>40</v>
      </c>
      <c r="C21" s="325"/>
      <c r="D21" s="120" t="s">
        <v>3</v>
      </c>
      <c r="E21" s="44" t="s">
        <v>10</v>
      </c>
      <c r="F21" s="116">
        <v>34649</v>
      </c>
      <c r="G21" s="287">
        <v>13935</v>
      </c>
      <c r="H21" s="117">
        <v>220551</v>
      </c>
      <c r="I21" s="128">
        <v>97405</v>
      </c>
      <c r="J21" s="281">
        <v>12427</v>
      </c>
      <c r="K21" s="281">
        <v>98346</v>
      </c>
      <c r="L21" s="117">
        <v>213386</v>
      </c>
    </row>
    <row r="22" spans="1:12" ht="14.25" customHeight="1" x14ac:dyDescent="0.15">
      <c r="A22" s="44" t="s">
        <v>188</v>
      </c>
      <c r="B22" s="324" t="s">
        <v>41</v>
      </c>
      <c r="C22" s="325"/>
      <c r="D22" s="120" t="s">
        <v>42</v>
      </c>
      <c r="E22" s="44" t="s">
        <v>10</v>
      </c>
      <c r="F22" s="116" t="s">
        <v>162</v>
      </c>
      <c r="G22" s="287" t="s">
        <v>162</v>
      </c>
      <c r="H22" s="117" t="s">
        <v>162</v>
      </c>
      <c r="I22" s="128" t="s">
        <v>162</v>
      </c>
      <c r="J22" s="281">
        <v>4501675</v>
      </c>
      <c r="K22" s="281">
        <v>31249127</v>
      </c>
      <c r="L22" s="117">
        <v>47192956</v>
      </c>
    </row>
    <row r="23" spans="1:12" ht="14.25" customHeight="1" x14ac:dyDescent="0.15">
      <c r="A23" s="44" t="s">
        <v>280</v>
      </c>
      <c r="B23" s="324" t="s">
        <v>285</v>
      </c>
      <c r="C23" s="334"/>
      <c r="D23" s="120"/>
      <c r="E23" s="44" t="s">
        <v>10</v>
      </c>
      <c r="F23" s="117">
        <v>4945069</v>
      </c>
      <c r="G23" s="287">
        <v>3400527</v>
      </c>
      <c r="H23" s="117">
        <v>32252520</v>
      </c>
      <c r="I23" s="128">
        <v>21126247</v>
      </c>
      <c r="J23" s="281" t="s">
        <v>162</v>
      </c>
      <c r="K23" s="281" t="s">
        <v>162</v>
      </c>
      <c r="L23" s="117" t="s">
        <v>162</v>
      </c>
    </row>
    <row r="24" spans="1:12" ht="14.25" customHeight="1" x14ac:dyDescent="0.15">
      <c r="A24" s="44" t="s">
        <v>281</v>
      </c>
      <c r="B24" s="324" t="s">
        <v>286</v>
      </c>
      <c r="C24" s="334"/>
      <c r="D24" s="120"/>
      <c r="E24" s="44" t="s">
        <v>10</v>
      </c>
      <c r="F24" s="116" t="s">
        <v>162</v>
      </c>
      <c r="G24" s="287" t="s">
        <v>162</v>
      </c>
      <c r="H24" s="117">
        <v>25387</v>
      </c>
      <c r="I24" s="128">
        <v>29954</v>
      </c>
      <c r="J24" s="281" t="s">
        <v>162</v>
      </c>
      <c r="K24" s="281" t="s">
        <v>162</v>
      </c>
      <c r="L24" s="117" t="s">
        <v>162</v>
      </c>
    </row>
    <row r="25" spans="1:12" ht="14.25" customHeight="1" x14ac:dyDescent="0.15">
      <c r="A25" s="44" t="s">
        <v>282</v>
      </c>
      <c r="B25" s="324" t="s">
        <v>287</v>
      </c>
      <c r="C25" s="334"/>
      <c r="D25" s="120"/>
      <c r="E25" s="44" t="s">
        <v>10</v>
      </c>
      <c r="F25" s="116" t="s">
        <v>162</v>
      </c>
      <c r="G25" s="287" t="s">
        <v>162</v>
      </c>
      <c r="H25" s="117">
        <v>15190</v>
      </c>
      <c r="I25" s="128">
        <v>11615</v>
      </c>
      <c r="J25" s="281" t="s">
        <v>162</v>
      </c>
      <c r="K25" s="281" t="s">
        <v>162</v>
      </c>
      <c r="L25" s="117" t="s">
        <v>162</v>
      </c>
    </row>
    <row r="26" spans="1:12" ht="14.25" customHeight="1" x14ac:dyDescent="0.15">
      <c r="A26" s="44" t="s">
        <v>189</v>
      </c>
      <c r="B26" s="324" t="s">
        <v>41</v>
      </c>
      <c r="C26" s="325"/>
      <c r="D26" s="120" t="s">
        <v>8</v>
      </c>
      <c r="E26" s="44" t="s">
        <v>10</v>
      </c>
      <c r="F26" s="117">
        <v>1908198</v>
      </c>
      <c r="G26" s="287">
        <v>1051853</v>
      </c>
      <c r="H26" s="117">
        <v>9417795</v>
      </c>
      <c r="I26" s="128">
        <v>4688424</v>
      </c>
      <c r="J26" s="281">
        <v>1145337</v>
      </c>
      <c r="K26" s="281">
        <v>7631380</v>
      </c>
      <c r="L26" s="117">
        <v>12065087</v>
      </c>
    </row>
    <row r="27" spans="1:12" ht="14.25" customHeight="1" x14ac:dyDescent="0.15">
      <c r="A27" s="44" t="s">
        <v>190</v>
      </c>
      <c r="B27" s="326" t="s">
        <v>147</v>
      </c>
      <c r="C27" s="327"/>
      <c r="D27" s="120"/>
      <c r="E27" s="44" t="s">
        <v>10</v>
      </c>
      <c r="F27" s="116" t="s">
        <v>162</v>
      </c>
      <c r="G27" s="287" t="s">
        <v>162</v>
      </c>
      <c r="H27" s="117" t="s">
        <v>162</v>
      </c>
      <c r="I27" s="128" t="s">
        <v>162</v>
      </c>
      <c r="J27" s="281">
        <v>234572</v>
      </c>
      <c r="K27" s="281">
        <v>1422245</v>
      </c>
      <c r="L27" s="117">
        <v>2203143</v>
      </c>
    </row>
    <row r="28" spans="1:12" ht="14.25" customHeight="1" x14ac:dyDescent="0.15">
      <c r="A28" s="44" t="s">
        <v>283</v>
      </c>
      <c r="B28" s="324" t="s">
        <v>288</v>
      </c>
      <c r="C28" s="325"/>
      <c r="D28" s="120"/>
      <c r="E28" s="44"/>
      <c r="F28" s="116">
        <v>1071</v>
      </c>
      <c r="G28" s="287">
        <v>541</v>
      </c>
      <c r="H28" s="117">
        <v>132786</v>
      </c>
      <c r="I28" s="128">
        <v>36175</v>
      </c>
      <c r="J28" s="281" t="s">
        <v>162</v>
      </c>
      <c r="K28" s="281" t="s">
        <v>162</v>
      </c>
      <c r="L28" s="117" t="s">
        <v>162</v>
      </c>
    </row>
    <row r="29" spans="1:12" ht="14.25" customHeight="1" x14ac:dyDescent="0.15">
      <c r="A29" s="44" t="s">
        <v>284</v>
      </c>
      <c r="B29" s="326" t="s">
        <v>147</v>
      </c>
      <c r="C29" s="327"/>
      <c r="D29" s="120" t="s">
        <v>8</v>
      </c>
      <c r="E29" s="44"/>
      <c r="F29" s="117">
        <v>110619</v>
      </c>
      <c r="G29" s="287">
        <v>40299</v>
      </c>
      <c r="H29" s="117">
        <v>1231394</v>
      </c>
      <c r="I29" s="128">
        <v>373626</v>
      </c>
      <c r="J29" s="281" t="s">
        <v>162</v>
      </c>
      <c r="K29" s="281" t="s">
        <v>162</v>
      </c>
      <c r="L29" s="117" t="s">
        <v>162</v>
      </c>
    </row>
    <row r="30" spans="1:12" ht="14.25" customHeight="1" x14ac:dyDescent="0.15">
      <c r="A30" s="44" t="s">
        <v>191</v>
      </c>
      <c r="B30" s="324" t="s">
        <v>43</v>
      </c>
      <c r="C30" s="325"/>
      <c r="D30" s="120" t="s">
        <v>1</v>
      </c>
      <c r="E30" s="44" t="s">
        <v>10</v>
      </c>
      <c r="F30" s="117">
        <v>273160</v>
      </c>
      <c r="G30" s="287">
        <v>68006</v>
      </c>
      <c r="H30" s="117">
        <v>12083402</v>
      </c>
      <c r="I30" s="128">
        <v>2256398</v>
      </c>
      <c r="J30" s="281">
        <v>1928779</v>
      </c>
      <c r="K30" s="281">
        <v>12247142</v>
      </c>
      <c r="L30" s="117">
        <v>17187902</v>
      </c>
    </row>
    <row r="31" spans="1:12" ht="14.25" customHeight="1" x14ac:dyDescent="0.15">
      <c r="A31" s="44" t="s">
        <v>192</v>
      </c>
      <c r="B31" s="324" t="s">
        <v>44</v>
      </c>
      <c r="C31" s="325"/>
      <c r="D31" s="120" t="s">
        <v>2</v>
      </c>
      <c r="E31" s="44" t="s">
        <v>10</v>
      </c>
      <c r="F31" s="116" t="s">
        <v>162</v>
      </c>
      <c r="G31" s="287" t="s">
        <v>162</v>
      </c>
      <c r="H31" s="117">
        <v>11692</v>
      </c>
      <c r="I31" s="128">
        <v>12887</v>
      </c>
      <c r="J31" s="281">
        <v>1768</v>
      </c>
      <c r="K31" s="281">
        <v>34940</v>
      </c>
      <c r="L31" s="117">
        <v>59162</v>
      </c>
    </row>
    <row r="32" spans="1:12" ht="14.25" customHeight="1" x14ac:dyDescent="0.15">
      <c r="A32" s="44" t="s">
        <v>193</v>
      </c>
      <c r="B32" s="324" t="s">
        <v>45</v>
      </c>
      <c r="C32" s="325"/>
      <c r="D32" s="120" t="s">
        <v>3</v>
      </c>
      <c r="E32" s="44" t="s">
        <v>10</v>
      </c>
      <c r="F32" s="117">
        <v>778460</v>
      </c>
      <c r="G32" s="287">
        <v>292127</v>
      </c>
      <c r="H32" s="117">
        <v>6112591</v>
      </c>
      <c r="I32" s="128">
        <v>1550912</v>
      </c>
      <c r="J32" s="281">
        <v>543854</v>
      </c>
      <c r="K32" s="281">
        <v>4769036</v>
      </c>
      <c r="L32" s="117">
        <v>6842416</v>
      </c>
    </row>
    <row r="33" spans="1:12" ht="14.25" customHeight="1" x14ac:dyDescent="0.15">
      <c r="A33" s="44" t="s">
        <v>194</v>
      </c>
      <c r="B33" s="324" t="s">
        <v>46</v>
      </c>
      <c r="C33" s="325"/>
      <c r="D33" s="120" t="s">
        <v>1</v>
      </c>
      <c r="E33" s="44" t="s">
        <v>10</v>
      </c>
      <c r="F33" s="116">
        <v>42955</v>
      </c>
      <c r="G33" s="287">
        <v>11613</v>
      </c>
      <c r="H33" s="117">
        <v>3257450</v>
      </c>
      <c r="I33" s="128">
        <v>864991</v>
      </c>
      <c r="J33" s="281">
        <v>502473</v>
      </c>
      <c r="K33" s="281">
        <v>2644778</v>
      </c>
      <c r="L33" s="117">
        <v>3218182</v>
      </c>
    </row>
    <row r="34" spans="1:12" ht="14.25" customHeight="1" x14ac:dyDescent="0.15">
      <c r="A34" s="44" t="s">
        <v>195</v>
      </c>
      <c r="B34" s="324" t="s">
        <v>46</v>
      </c>
      <c r="C34" s="325"/>
      <c r="D34" s="120" t="s">
        <v>2</v>
      </c>
      <c r="E34" s="44" t="s">
        <v>10</v>
      </c>
      <c r="F34" s="116" t="s">
        <v>162</v>
      </c>
      <c r="G34" s="287" t="s">
        <v>162</v>
      </c>
      <c r="H34" s="117" t="s">
        <v>162</v>
      </c>
      <c r="I34" s="128" t="s">
        <v>162</v>
      </c>
      <c r="J34" s="281" t="s">
        <v>162</v>
      </c>
      <c r="K34" s="281">
        <v>952</v>
      </c>
      <c r="L34" s="117">
        <v>952</v>
      </c>
    </row>
    <row r="35" spans="1:12" ht="14.25" customHeight="1" x14ac:dyDescent="0.15">
      <c r="A35" s="44" t="s">
        <v>196</v>
      </c>
      <c r="B35" s="324" t="s">
        <v>47</v>
      </c>
      <c r="C35" s="325"/>
      <c r="D35" s="120" t="s">
        <v>3</v>
      </c>
      <c r="E35" s="44" t="s">
        <v>10</v>
      </c>
      <c r="F35" s="116">
        <v>96620</v>
      </c>
      <c r="G35" s="287">
        <v>32286</v>
      </c>
      <c r="H35" s="117">
        <v>161427</v>
      </c>
      <c r="I35" s="128">
        <v>56762</v>
      </c>
      <c r="J35" s="281">
        <v>2341</v>
      </c>
      <c r="K35" s="281">
        <v>261527</v>
      </c>
      <c r="L35" s="117">
        <v>372287</v>
      </c>
    </row>
    <row r="36" spans="1:12" ht="14.25" customHeight="1" x14ac:dyDescent="0.15">
      <c r="A36" s="44" t="s">
        <v>197</v>
      </c>
      <c r="B36" s="324" t="s">
        <v>48</v>
      </c>
      <c r="C36" s="325"/>
      <c r="D36" s="120"/>
      <c r="E36" s="44" t="s">
        <v>10</v>
      </c>
      <c r="F36" s="116" t="s">
        <v>162</v>
      </c>
      <c r="G36" s="287" t="s">
        <v>162</v>
      </c>
      <c r="H36" s="117">
        <v>104980</v>
      </c>
      <c r="I36" s="128">
        <v>21700</v>
      </c>
      <c r="J36" s="281" t="s">
        <v>162</v>
      </c>
      <c r="K36" s="281">
        <v>166870</v>
      </c>
      <c r="L36" s="117">
        <v>208880</v>
      </c>
    </row>
    <row r="37" spans="1:12" ht="14.25" customHeight="1" x14ac:dyDescent="0.15">
      <c r="A37" s="44" t="s">
        <v>198</v>
      </c>
      <c r="B37" s="324" t="s">
        <v>49</v>
      </c>
      <c r="C37" s="325"/>
      <c r="D37" s="120" t="s">
        <v>3</v>
      </c>
      <c r="E37" s="44" t="s">
        <v>10</v>
      </c>
      <c r="F37" s="116" t="s">
        <v>162</v>
      </c>
      <c r="G37" s="287" t="s">
        <v>162</v>
      </c>
      <c r="H37" s="117">
        <v>581519</v>
      </c>
      <c r="I37" s="128">
        <v>128142</v>
      </c>
      <c r="J37" s="281">
        <v>111960</v>
      </c>
      <c r="K37" s="281">
        <v>987716</v>
      </c>
      <c r="L37" s="117">
        <v>1722056</v>
      </c>
    </row>
    <row r="38" spans="1:12" ht="14.25" customHeight="1" x14ac:dyDescent="0.15">
      <c r="A38" s="44" t="s">
        <v>199</v>
      </c>
      <c r="B38" s="324" t="s">
        <v>50</v>
      </c>
      <c r="C38" s="325"/>
      <c r="D38" s="120" t="s">
        <v>1</v>
      </c>
      <c r="E38" s="44" t="s">
        <v>10</v>
      </c>
      <c r="F38" s="116" t="s">
        <v>162</v>
      </c>
      <c r="G38" s="287" t="s">
        <v>162</v>
      </c>
      <c r="H38" s="117" t="s">
        <v>162</v>
      </c>
      <c r="I38" s="128" t="s">
        <v>162</v>
      </c>
      <c r="J38" s="281" t="s">
        <v>162</v>
      </c>
      <c r="K38" s="281" t="s">
        <v>162</v>
      </c>
      <c r="L38" s="117" t="s">
        <v>162</v>
      </c>
    </row>
    <row r="39" spans="1:12" ht="14.25" customHeight="1" x14ac:dyDescent="0.15">
      <c r="A39" s="44" t="s">
        <v>200</v>
      </c>
      <c r="B39" s="324" t="s">
        <v>50</v>
      </c>
      <c r="C39" s="325"/>
      <c r="D39" s="120" t="s">
        <v>2</v>
      </c>
      <c r="E39" s="44" t="s">
        <v>10</v>
      </c>
      <c r="F39" s="116" t="s">
        <v>162</v>
      </c>
      <c r="G39" s="287" t="s">
        <v>162</v>
      </c>
      <c r="H39" s="117" t="s">
        <v>162</v>
      </c>
      <c r="I39" s="128" t="s">
        <v>162</v>
      </c>
      <c r="J39" s="281" t="s">
        <v>162</v>
      </c>
      <c r="K39" s="281" t="s">
        <v>162</v>
      </c>
      <c r="L39" s="117" t="s">
        <v>162</v>
      </c>
    </row>
    <row r="40" spans="1:12" ht="14.25" customHeight="1" x14ac:dyDescent="0.15">
      <c r="A40" s="44" t="s">
        <v>201</v>
      </c>
      <c r="B40" s="324" t="s">
        <v>51</v>
      </c>
      <c r="C40" s="325"/>
      <c r="D40" s="120" t="s">
        <v>3</v>
      </c>
      <c r="E40" s="44" t="s">
        <v>10</v>
      </c>
      <c r="F40" s="116" t="s">
        <v>162</v>
      </c>
      <c r="G40" s="287" t="s">
        <v>162</v>
      </c>
      <c r="H40" s="117" t="s">
        <v>162</v>
      </c>
      <c r="I40" s="128" t="s">
        <v>162</v>
      </c>
      <c r="J40" s="281" t="s">
        <v>162</v>
      </c>
      <c r="K40" s="281">
        <v>4560</v>
      </c>
      <c r="L40" s="117">
        <v>4560</v>
      </c>
    </row>
    <row r="41" spans="1:12" ht="14.25" customHeight="1" x14ac:dyDescent="0.15">
      <c r="A41" s="44" t="s">
        <v>202</v>
      </c>
      <c r="B41" s="145" t="s">
        <v>52</v>
      </c>
      <c r="C41" s="123" t="s">
        <v>53</v>
      </c>
      <c r="D41" s="120" t="s">
        <v>1</v>
      </c>
      <c r="E41" s="44" t="s">
        <v>10</v>
      </c>
      <c r="F41" s="116" t="s">
        <v>162</v>
      </c>
      <c r="G41" s="287" t="s">
        <v>162</v>
      </c>
      <c r="H41" s="117">
        <v>13679784</v>
      </c>
      <c r="I41" s="128">
        <v>2786832</v>
      </c>
      <c r="J41" s="281">
        <v>100380</v>
      </c>
      <c r="K41" s="281">
        <v>440876</v>
      </c>
      <c r="L41" s="117">
        <v>7167571</v>
      </c>
    </row>
    <row r="42" spans="1:12" ht="14.25" customHeight="1" x14ac:dyDescent="0.15">
      <c r="A42" s="44" t="s">
        <v>203</v>
      </c>
      <c r="B42" s="145" t="s">
        <v>52</v>
      </c>
      <c r="C42" s="123" t="s">
        <v>54</v>
      </c>
      <c r="D42" s="120" t="s">
        <v>2</v>
      </c>
      <c r="E42" s="44" t="s">
        <v>10</v>
      </c>
      <c r="F42" s="116">
        <v>59910</v>
      </c>
      <c r="G42" s="287">
        <v>13072</v>
      </c>
      <c r="H42" s="117">
        <v>1534010</v>
      </c>
      <c r="I42" s="128">
        <v>323679</v>
      </c>
      <c r="J42" s="281" t="s">
        <v>11</v>
      </c>
      <c r="K42" s="281">
        <v>678750</v>
      </c>
      <c r="L42" s="117">
        <v>1379560</v>
      </c>
    </row>
    <row r="43" spans="1:12" ht="14.25" customHeight="1" x14ac:dyDescent="0.15">
      <c r="A43" s="44" t="s">
        <v>204</v>
      </c>
      <c r="B43" s="145" t="s">
        <v>55</v>
      </c>
      <c r="C43" s="123" t="s">
        <v>54</v>
      </c>
      <c r="D43" s="120" t="s">
        <v>3</v>
      </c>
      <c r="E43" s="44" t="s">
        <v>10</v>
      </c>
      <c r="F43" s="117">
        <v>379668</v>
      </c>
      <c r="G43" s="287">
        <v>109037</v>
      </c>
      <c r="H43" s="117">
        <v>2903405</v>
      </c>
      <c r="I43" s="128">
        <v>767216</v>
      </c>
      <c r="J43" s="281">
        <v>248826</v>
      </c>
      <c r="K43" s="281">
        <v>3082626</v>
      </c>
      <c r="L43" s="117">
        <v>4667102</v>
      </c>
    </row>
    <row r="44" spans="1:12" ht="14.25" customHeight="1" x14ac:dyDescent="0.15">
      <c r="A44" s="44" t="s">
        <v>205</v>
      </c>
      <c r="B44" s="145" t="s">
        <v>52</v>
      </c>
      <c r="C44" s="124" t="s">
        <v>56</v>
      </c>
      <c r="D44" s="120" t="s">
        <v>1</v>
      </c>
      <c r="E44" s="44" t="s">
        <v>10</v>
      </c>
      <c r="F44" s="116">
        <v>135542</v>
      </c>
      <c r="G44" s="287">
        <v>56750</v>
      </c>
      <c r="H44" s="117">
        <v>1069072</v>
      </c>
      <c r="I44" s="128">
        <v>342759</v>
      </c>
      <c r="J44" s="281">
        <v>582805</v>
      </c>
      <c r="K44" s="281">
        <v>1693991</v>
      </c>
      <c r="L44" s="117">
        <v>2611674</v>
      </c>
    </row>
    <row r="45" spans="1:12" ht="14.25" customHeight="1" x14ac:dyDescent="0.15">
      <c r="A45" s="44" t="s">
        <v>206</v>
      </c>
      <c r="B45" s="145" t="s">
        <v>52</v>
      </c>
      <c r="C45" s="124" t="s">
        <v>56</v>
      </c>
      <c r="D45" s="120" t="s">
        <v>2</v>
      </c>
      <c r="E45" s="44" t="s">
        <v>10</v>
      </c>
      <c r="F45" s="116">
        <v>257782</v>
      </c>
      <c r="G45" s="287">
        <v>86885</v>
      </c>
      <c r="H45" s="117">
        <v>258982</v>
      </c>
      <c r="I45" s="128">
        <v>87376</v>
      </c>
      <c r="J45" s="281">
        <v>819</v>
      </c>
      <c r="K45" s="281">
        <v>4830</v>
      </c>
      <c r="L45" s="117">
        <v>7871</v>
      </c>
    </row>
    <row r="46" spans="1:12" ht="14.25" customHeight="1" x14ac:dyDescent="0.15">
      <c r="A46" s="44" t="s">
        <v>207</v>
      </c>
      <c r="B46" s="145" t="s">
        <v>55</v>
      </c>
      <c r="C46" s="124" t="s">
        <v>56</v>
      </c>
      <c r="D46" s="120" t="s">
        <v>3</v>
      </c>
      <c r="E46" s="44" t="s">
        <v>10</v>
      </c>
      <c r="F46" s="117">
        <v>212500</v>
      </c>
      <c r="G46" s="287">
        <v>77860</v>
      </c>
      <c r="H46" s="117">
        <v>1094409</v>
      </c>
      <c r="I46" s="128">
        <v>342775</v>
      </c>
      <c r="J46" s="281">
        <v>87620</v>
      </c>
      <c r="K46" s="281">
        <v>739629</v>
      </c>
      <c r="L46" s="117">
        <v>1151620</v>
      </c>
    </row>
    <row r="47" spans="1:12" ht="14.25" customHeight="1" x14ac:dyDescent="0.15">
      <c r="A47" s="44" t="s">
        <v>208</v>
      </c>
      <c r="B47" s="324" t="s">
        <v>57</v>
      </c>
      <c r="C47" s="325"/>
      <c r="D47" s="120"/>
      <c r="E47" s="44" t="s">
        <v>10</v>
      </c>
      <c r="F47" s="117">
        <v>783467</v>
      </c>
      <c r="G47" s="287">
        <v>309398</v>
      </c>
      <c r="H47" s="117">
        <v>5185478</v>
      </c>
      <c r="I47" s="128">
        <v>1778990</v>
      </c>
      <c r="J47" s="281">
        <v>548852</v>
      </c>
      <c r="K47" s="281">
        <v>3092582</v>
      </c>
      <c r="L47" s="117">
        <v>5312424</v>
      </c>
    </row>
    <row r="48" spans="1:12" ht="14.25" customHeight="1" x14ac:dyDescent="0.15">
      <c r="A48" s="44" t="s">
        <v>209</v>
      </c>
      <c r="B48" s="324" t="s">
        <v>58</v>
      </c>
      <c r="C48" s="325"/>
      <c r="D48" s="120" t="s">
        <v>3</v>
      </c>
      <c r="E48" s="44" t="s">
        <v>10</v>
      </c>
      <c r="F48" s="117">
        <v>110344</v>
      </c>
      <c r="G48" s="287">
        <v>39766</v>
      </c>
      <c r="H48" s="117">
        <v>1483630</v>
      </c>
      <c r="I48" s="128">
        <v>495011</v>
      </c>
      <c r="J48" s="281">
        <v>239632</v>
      </c>
      <c r="K48" s="281">
        <v>2303609</v>
      </c>
      <c r="L48" s="117">
        <v>3490583</v>
      </c>
    </row>
    <row r="49" spans="1:12" ht="14.25" customHeight="1" x14ac:dyDescent="0.15">
      <c r="A49" s="44" t="s">
        <v>210</v>
      </c>
      <c r="B49" s="324" t="s">
        <v>59</v>
      </c>
      <c r="C49" s="325"/>
      <c r="D49" s="120" t="s">
        <v>1</v>
      </c>
      <c r="E49" s="44" t="s">
        <v>10</v>
      </c>
      <c r="F49" s="116" t="s">
        <v>162</v>
      </c>
      <c r="G49" s="287" t="s">
        <v>162</v>
      </c>
      <c r="H49" s="117" t="s">
        <v>162</v>
      </c>
      <c r="I49" s="128" t="s">
        <v>162</v>
      </c>
      <c r="J49" s="281" t="s">
        <v>162</v>
      </c>
      <c r="K49" s="281" t="s">
        <v>162</v>
      </c>
      <c r="L49" s="117" t="s">
        <v>162</v>
      </c>
    </row>
    <row r="50" spans="1:12" ht="14.25" customHeight="1" x14ac:dyDescent="0.15">
      <c r="A50" s="44" t="s">
        <v>211</v>
      </c>
      <c r="B50" s="324" t="s">
        <v>59</v>
      </c>
      <c r="C50" s="325"/>
      <c r="D50" s="120" t="s">
        <v>2</v>
      </c>
      <c r="E50" s="44" t="s">
        <v>10</v>
      </c>
      <c r="F50" s="116" t="s">
        <v>162</v>
      </c>
      <c r="G50" s="287" t="s">
        <v>162</v>
      </c>
      <c r="H50" s="117" t="s">
        <v>162</v>
      </c>
      <c r="I50" s="128" t="s">
        <v>162</v>
      </c>
      <c r="J50" s="281">
        <v>600</v>
      </c>
      <c r="K50" s="281">
        <v>1320</v>
      </c>
      <c r="L50" s="117">
        <v>1320</v>
      </c>
    </row>
    <row r="51" spans="1:12" ht="14.25" customHeight="1" x14ac:dyDescent="0.15">
      <c r="A51" s="44" t="s">
        <v>212</v>
      </c>
      <c r="B51" s="324" t="s">
        <v>60</v>
      </c>
      <c r="C51" s="325"/>
      <c r="D51" s="120" t="s">
        <v>3</v>
      </c>
      <c r="E51" s="44" t="s">
        <v>10</v>
      </c>
      <c r="F51" s="116" t="s">
        <v>162</v>
      </c>
      <c r="G51" s="287" t="s">
        <v>162</v>
      </c>
      <c r="H51" s="117">
        <v>141092</v>
      </c>
      <c r="I51" s="128">
        <v>48547</v>
      </c>
      <c r="J51" s="281" t="s">
        <v>162</v>
      </c>
      <c r="K51" s="281" t="s">
        <v>162</v>
      </c>
      <c r="L51" s="117" t="s">
        <v>162</v>
      </c>
    </row>
    <row r="52" spans="1:12" ht="14.25" customHeight="1" x14ac:dyDescent="0.15">
      <c r="A52" s="44" t="s">
        <v>213</v>
      </c>
      <c r="B52" s="324" t="s">
        <v>61</v>
      </c>
      <c r="C52" s="325"/>
      <c r="D52" s="120"/>
      <c r="E52" s="44" t="s">
        <v>10</v>
      </c>
      <c r="F52" s="116">
        <v>2229966</v>
      </c>
      <c r="G52" s="287">
        <v>629050</v>
      </c>
      <c r="H52" s="117">
        <v>11208692</v>
      </c>
      <c r="I52" s="128">
        <v>2732406</v>
      </c>
      <c r="J52" s="281">
        <v>1667790</v>
      </c>
      <c r="K52" s="281">
        <v>12496319</v>
      </c>
      <c r="L52" s="117">
        <v>18369188</v>
      </c>
    </row>
    <row r="53" spans="1:12" ht="14.25" customHeight="1" x14ac:dyDescent="0.15">
      <c r="A53" s="44" t="s">
        <v>214</v>
      </c>
      <c r="B53" s="324" t="s">
        <v>63</v>
      </c>
      <c r="C53" s="325"/>
      <c r="D53" s="120" t="s">
        <v>64</v>
      </c>
      <c r="E53" s="44" t="s">
        <v>10</v>
      </c>
      <c r="F53" s="117">
        <v>45342</v>
      </c>
      <c r="G53" s="287">
        <v>30499</v>
      </c>
      <c r="H53" s="117">
        <v>291169</v>
      </c>
      <c r="I53" s="128">
        <v>177164</v>
      </c>
      <c r="J53" s="281">
        <v>94609</v>
      </c>
      <c r="K53" s="281">
        <v>1525565</v>
      </c>
      <c r="L53" s="117">
        <v>2169641</v>
      </c>
    </row>
    <row r="54" spans="1:12" ht="14.25" customHeight="1" x14ac:dyDescent="0.15">
      <c r="A54" s="44" t="s">
        <v>215</v>
      </c>
      <c r="B54" s="324" t="s">
        <v>65</v>
      </c>
      <c r="C54" s="325"/>
      <c r="D54" s="120" t="s">
        <v>4</v>
      </c>
      <c r="E54" s="44" t="s">
        <v>10</v>
      </c>
      <c r="F54" s="117">
        <v>92806</v>
      </c>
      <c r="G54" s="287">
        <v>58154</v>
      </c>
      <c r="H54" s="117">
        <v>288050</v>
      </c>
      <c r="I54" s="128">
        <v>171832</v>
      </c>
      <c r="J54" s="281">
        <v>1404</v>
      </c>
      <c r="K54" s="281">
        <v>101658</v>
      </c>
      <c r="L54" s="117">
        <v>314775</v>
      </c>
    </row>
    <row r="55" spans="1:12" ht="14.25" customHeight="1" x14ac:dyDescent="0.15">
      <c r="A55" s="44" t="s">
        <v>216</v>
      </c>
      <c r="B55" s="324" t="s">
        <v>62</v>
      </c>
      <c r="C55" s="330"/>
      <c r="D55" s="120"/>
      <c r="E55" s="44" t="s">
        <v>10</v>
      </c>
      <c r="F55" s="116">
        <v>91200</v>
      </c>
      <c r="G55" s="287">
        <v>44497</v>
      </c>
      <c r="H55" s="117">
        <v>486400</v>
      </c>
      <c r="I55" s="128">
        <v>225801</v>
      </c>
      <c r="J55" s="281">
        <v>45600</v>
      </c>
      <c r="K55" s="281">
        <v>505400</v>
      </c>
      <c r="L55" s="117">
        <v>794200</v>
      </c>
    </row>
    <row r="56" spans="1:12" ht="14.25" customHeight="1" x14ac:dyDescent="0.15">
      <c r="A56" s="44" t="s">
        <v>217</v>
      </c>
      <c r="B56" s="324" t="s">
        <v>67</v>
      </c>
      <c r="C56" s="325"/>
      <c r="D56" s="120"/>
      <c r="E56" s="44" t="s">
        <v>10</v>
      </c>
      <c r="F56" s="116">
        <v>19054</v>
      </c>
      <c r="G56" s="287">
        <v>34259</v>
      </c>
      <c r="H56" s="117">
        <v>111980</v>
      </c>
      <c r="I56" s="128">
        <v>167545</v>
      </c>
      <c r="J56" s="281">
        <v>32208</v>
      </c>
      <c r="K56" s="281">
        <v>149869</v>
      </c>
      <c r="L56" s="117">
        <v>205203</v>
      </c>
    </row>
    <row r="57" spans="1:12" ht="14.25" customHeight="1" x14ac:dyDescent="0.15">
      <c r="A57" s="44" t="s">
        <v>218</v>
      </c>
      <c r="B57" s="324" t="s">
        <v>68</v>
      </c>
      <c r="C57" s="325"/>
      <c r="D57" s="120" t="s">
        <v>64</v>
      </c>
      <c r="E57" s="44" t="s">
        <v>10</v>
      </c>
      <c r="F57" s="117">
        <v>1836680</v>
      </c>
      <c r="G57" s="287">
        <v>408741</v>
      </c>
      <c r="H57" s="117">
        <v>22339170</v>
      </c>
      <c r="I57" s="128">
        <v>3785158</v>
      </c>
      <c r="J57" s="281">
        <v>1884770</v>
      </c>
      <c r="K57" s="281">
        <v>21766205</v>
      </c>
      <c r="L57" s="117">
        <v>33994625</v>
      </c>
    </row>
    <row r="58" spans="1:12" ht="14.25" customHeight="1" x14ac:dyDescent="0.15">
      <c r="A58" s="44" t="s">
        <v>219</v>
      </c>
      <c r="B58" s="324" t="s">
        <v>68</v>
      </c>
      <c r="C58" s="325"/>
      <c r="D58" s="120" t="s">
        <v>4</v>
      </c>
      <c r="E58" s="44" t="s">
        <v>10</v>
      </c>
      <c r="F58" s="117">
        <v>642909</v>
      </c>
      <c r="G58" s="287">
        <v>205492</v>
      </c>
      <c r="H58" s="117">
        <v>3394516</v>
      </c>
      <c r="I58" s="128">
        <v>995372</v>
      </c>
      <c r="J58" s="281">
        <v>365200</v>
      </c>
      <c r="K58" s="281">
        <v>2003521</v>
      </c>
      <c r="L58" s="117">
        <v>3168355</v>
      </c>
    </row>
    <row r="59" spans="1:12" ht="14.25" customHeight="1" x14ac:dyDescent="0.15">
      <c r="A59" s="46" t="s">
        <v>220</v>
      </c>
      <c r="B59" s="328" t="s">
        <v>66</v>
      </c>
      <c r="C59" s="329"/>
      <c r="D59" s="121"/>
      <c r="E59" s="46" t="s">
        <v>10</v>
      </c>
      <c r="F59" s="122">
        <v>92310</v>
      </c>
      <c r="G59" s="288">
        <v>192115</v>
      </c>
      <c r="H59" s="122">
        <v>396149</v>
      </c>
      <c r="I59" s="129">
        <v>770971</v>
      </c>
      <c r="J59" s="140">
        <v>49482</v>
      </c>
      <c r="K59" s="140">
        <v>284188</v>
      </c>
      <c r="L59" s="140">
        <v>509612</v>
      </c>
    </row>
    <row r="60" spans="1:12" ht="14.25" customHeight="1" x14ac:dyDescent="0.15">
      <c r="A60" s="183" t="s">
        <v>69</v>
      </c>
      <c r="B60" s="125"/>
      <c r="C60" s="126"/>
      <c r="D60" s="259"/>
      <c r="E60" s="260"/>
      <c r="F60" s="261"/>
      <c r="G60" s="263"/>
      <c r="H60" s="261"/>
      <c r="I60" s="262"/>
      <c r="J60" s="285"/>
      <c r="K60" s="285"/>
      <c r="L60" s="261"/>
    </row>
    <row r="61" spans="1:12" ht="14.25" customHeight="1" x14ac:dyDescent="0.15">
      <c r="A61" s="43" t="s">
        <v>222</v>
      </c>
      <c r="B61" s="331" t="s">
        <v>70</v>
      </c>
      <c r="C61" s="332"/>
      <c r="D61" s="118"/>
      <c r="E61" s="43" t="s">
        <v>13</v>
      </c>
      <c r="F61" s="119">
        <v>192088</v>
      </c>
      <c r="G61" s="282">
        <v>17255886</v>
      </c>
      <c r="H61" s="119">
        <v>1114289</v>
      </c>
      <c r="I61" s="139">
        <v>87389268</v>
      </c>
      <c r="J61" s="283">
        <v>130618</v>
      </c>
      <c r="K61" s="283">
        <v>1096664</v>
      </c>
      <c r="L61" s="119">
        <v>1730453</v>
      </c>
    </row>
    <row r="62" spans="1:12" ht="14.25" customHeight="1" x14ac:dyDescent="0.15">
      <c r="A62" s="44" t="s">
        <v>223</v>
      </c>
      <c r="B62" s="324" t="s">
        <v>71</v>
      </c>
      <c r="C62" s="325"/>
      <c r="D62" s="120"/>
      <c r="E62" s="44" t="s">
        <v>13</v>
      </c>
      <c r="F62" s="116">
        <v>36</v>
      </c>
      <c r="G62" s="287">
        <v>3579</v>
      </c>
      <c r="H62" s="117">
        <v>188</v>
      </c>
      <c r="I62" s="128">
        <v>20171</v>
      </c>
      <c r="J62" s="281">
        <v>8</v>
      </c>
      <c r="K62" s="281">
        <v>478</v>
      </c>
      <c r="L62" s="117">
        <v>691</v>
      </c>
    </row>
    <row r="63" spans="1:12" ht="14.25" customHeight="1" x14ac:dyDescent="0.15">
      <c r="A63" s="44" t="s">
        <v>224</v>
      </c>
      <c r="B63" s="324" t="s">
        <v>72</v>
      </c>
      <c r="C63" s="325"/>
      <c r="D63" s="120" t="s">
        <v>6</v>
      </c>
      <c r="E63" s="44" t="s">
        <v>13</v>
      </c>
      <c r="F63" s="116">
        <v>22</v>
      </c>
      <c r="G63" s="287">
        <v>1999</v>
      </c>
      <c r="H63" s="117">
        <v>202</v>
      </c>
      <c r="I63" s="128">
        <v>20699</v>
      </c>
      <c r="J63" s="281">
        <v>23</v>
      </c>
      <c r="K63" s="281">
        <v>208</v>
      </c>
      <c r="L63" s="117">
        <v>398</v>
      </c>
    </row>
    <row r="64" spans="1:12" ht="14.25" customHeight="1" x14ac:dyDescent="0.15">
      <c r="A64" s="44" t="s">
        <v>225</v>
      </c>
      <c r="B64" s="324" t="s">
        <v>72</v>
      </c>
      <c r="C64" s="325"/>
      <c r="D64" s="120" t="s">
        <v>7</v>
      </c>
      <c r="E64" s="44" t="s">
        <v>13</v>
      </c>
      <c r="F64" s="116">
        <v>1721</v>
      </c>
      <c r="G64" s="287">
        <v>85170</v>
      </c>
      <c r="H64" s="117">
        <v>4591</v>
      </c>
      <c r="I64" s="128">
        <v>247737</v>
      </c>
      <c r="J64" s="281" t="s">
        <v>162</v>
      </c>
      <c r="K64" s="281">
        <v>2187</v>
      </c>
      <c r="L64" s="117">
        <v>4004</v>
      </c>
    </row>
    <row r="65" spans="1:12" ht="14.25" customHeight="1" x14ac:dyDescent="0.15">
      <c r="A65" s="44" t="s">
        <v>226</v>
      </c>
      <c r="B65" s="324" t="s">
        <v>73</v>
      </c>
      <c r="C65" s="325"/>
      <c r="D65" s="120"/>
      <c r="E65" s="44" t="s">
        <v>13</v>
      </c>
      <c r="F65" s="116">
        <v>42</v>
      </c>
      <c r="G65" s="287">
        <v>2417</v>
      </c>
      <c r="H65" s="117">
        <v>3977</v>
      </c>
      <c r="I65" s="128">
        <v>215031</v>
      </c>
      <c r="J65" s="281">
        <v>3344</v>
      </c>
      <c r="K65" s="281">
        <v>5722</v>
      </c>
      <c r="L65" s="117">
        <v>6073</v>
      </c>
    </row>
    <row r="66" spans="1:12" ht="14.25" customHeight="1" x14ac:dyDescent="0.15">
      <c r="A66" s="46" t="s">
        <v>227</v>
      </c>
      <c r="B66" s="328" t="s">
        <v>74</v>
      </c>
      <c r="C66" s="329"/>
      <c r="D66" s="127"/>
      <c r="E66" s="46" t="s">
        <v>13</v>
      </c>
      <c r="F66" s="122">
        <v>302242</v>
      </c>
      <c r="G66" s="288">
        <v>6443157</v>
      </c>
      <c r="H66" s="122">
        <v>1904587</v>
      </c>
      <c r="I66" s="129">
        <v>35463200</v>
      </c>
      <c r="J66" s="140">
        <v>238796</v>
      </c>
      <c r="K66" s="140">
        <v>1553369</v>
      </c>
      <c r="L66" s="122">
        <v>2518963</v>
      </c>
    </row>
    <row r="67" spans="1:12" ht="15.75" customHeight="1" x14ac:dyDescent="0.15"/>
    <row r="68" spans="1:12" ht="15.75" customHeight="1" x14ac:dyDescent="0.15">
      <c r="A68" s="4"/>
    </row>
    <row r="69" spans="1:12" ht="16.5" customHeight="1" x14ac:dyDescent="0.15"/>
    <row r="70" spans="1:12" ht="16.5" customHeight="1" x14ac:dyDescent="0.15"/>
    <row r="71" spans="1:12" ht="16.5" customHeight="1" x14ac:dyDescent="0.15"/>
    <row r="72" spans="1:12" ht="16.5" customHeight="1" x14ac:dyDescent="0.15"/>
    <row r="73" spans="1:12" ht="16.5" customHeight="1" x14ac:dyDescent="0.15"/>
    <row r="74" spans="1:12" ht="16.5" customHeight="1" x14ac:dyDescent="0.15"/>
    <row r="75" spans="1:12" ht="16.5" customHeight="1" x14ac:dyDescent="0.15"/>
    <row r="76" spans="1:12" ht="16.5" customHeight="1" x14ac:dyDescent="0.15"/>
    <row r="77" spans="1:12" ht="16.5" customHeight="1" x14ac:dyDescent="0.15"/>
    <row r="78" spans="1:12" ht="16.5" customHeight="1" x14ac:dyDescent="0.15"/>
    <row r="79" spans="1:12" ht="16.5" customHeight="1" x14ac:dyDescent="0.15"/>
    <row r="80" spans="1:12" ht="16.5" customHeight="1" x14ac:dyDescent="0.15"/>
    <row r="81" ht="16.5" customHeight="1" x14ac:dyDescent="0.15"/>
    <row r="82" ht="16.5" customHeight="1" x14ac:dyDescent="0.15"/>
    <row r="83" ht="16.5" customHeight="1" x14ac:dyDescent="0.15"/>
    <row r="84" ht="16.5" customHeight="1" x14ac:dyDescent="0.15"/>
    <row r="85" ht="16.5" customHeight="1" x14ac:dyDescent="0.15"/>
    <row r="86" ht="16.5" customHeight="1" x14ac:dyDescent="0.15"/>
    <row r="87" ht="16.5" customHeight="1" x14ac:dyDescent="0.15"/>
    <row r="88" ht="16.5" customHeight="1" x14ac:dyDescent="0.15"/>
    <row r="89" ht="16.5" customHeight="1" x14ac:dyDescent="0.15"/>
    <row r="90" ht="16.5" customHeight="1" x14ac:dyDescent="0.15"/>
    <row r="91" ht="16.5" customHeight="1" x14ac:dyDescent="0.15"/>
    <row r="92" ht="16.5" customHeight="1" x14ac:dyDescent="0.15"/>
    <row r="93" ht="16.5" customHeight="1" x14ac:dyDescent="0.15"/>
    <row r="94" ht="16.5" customHeight="1" x14ac:dyDescent="0.15"/>
    <row r="95" ht="16.5" customHeight="1" x14ac:dyDescent="0.15"/>
    <row r="96" ht="16.5" customHeight="1" x14ac:dyDescent="0.15"/>
    <row r="97" ht="16.5" customHeight="1" x14ac:dyDescent="0.15"/>
    <row r="98" ht="16.5" customHeight="1" x14ac:dyDescent="0.15"/>
    <row r="99" ht="16.5" customHeight="1" x14ac:dyDescent="0.15"/>
    <row r="100" ht="16.5" customHeight="1" x14ac:dyDescent="0.15"/>
    <row r="101" ht="16.5" customHeight="1" x14ac:dyDescent="0.15"/>
    <row r="102" ht="16.5" customHeight="1" x14ac:dyDescent="0.15"/>
    <row r="103" ht="16.5" customHeight="1" x14ac:dyDescent="0.15"/>
    <row r="104" ht="16.5" customHeight="1" x14ac:dyDescent="0.15"/>
    <row r="105" ht="16.5" customHeight="1" x14ac:dyDescent="0.15"/>
    <row r="106" ht="16.5" customHeight="1" x14ac:dyDescent="0.15"/>
    <row r="107" ht="16.5" customHeight="1" x14ac:dyDescent="0.15"/>
  </sheetData>
  <mergeCells count="58">
    <mergeCell ref="H3:I3"/>
    <mergeCell ref="J1:L1"/>
    <mergeCell ref="E3:E4"/>
    <mergeCell ref="F3:G3"/>
    <mergeCell ref="B21:C21"/>
    <mergeCell ref="B3:D4"/>
    <mergeCell ref="J2:L2"/>
    <mergeCell ref="B31:C31"/>
    <mergeCell ref="B30:C30"/>
    <mergeCell ref="B23:C23"/>
    <mergeCell ref="B24:C24"/>
    <mergeCell ref="B25:C25"/>
    <mergeCell ref="B29:C29"/>
    <mergeCell ref="B28:C28"/>
    <mergeCell ref="A3:A4"/>
    <mergeCell ref="B18:C18"/>
    <mergeCell ref="B19:C19"/>
    <mergeCell ref="B20:C20"/>
    <mergeCell ref="B13:C13"/>
    <mergeCell ref="B16:C16"/>
    <mergeCell ref="B17:C17"/>
    <mergeCell ref="B10:C10"/>
    <mergeCell ref="B11:C11"/>
    <mergeCell ref="B8:C8"/>
    <mergeCell ref="B9:C9"/>
    <mergeCell ref="B14:C14"/>
    <mergeCell ref="B64:C64"/>
    <mergeCell ref="B65:C65"/>
    <mergeCell ref="B66:C66"/>
    <mergeCell ref="B55:C55"/>
    <mergeCell ref="B47:C47"/>
    <mergeCell ref="B57:C57"/>
    <mergeCell ref="B52:C52"/>
    <mergeCell ref="B63:C63"/>
    <mergeCell ref="B59:C59"/>
    <mergeCell ref="B58:C58"/>
    <mergeCell ref="B61:C61"/>
    <mergeCell ref="B62:C62"/>
    <mergeCell ref="B56:C56"/>
    <mergeCell ref="B53:C53"/>
    <mergeCell ref="B54:C54"/>
    <mergeCell ref="B48:C48"/>
    <mergeCell ref="B49:C49"/>
    <mergeCell ref="B50:C50"/>
    <mergeCell ref="B51:C51"/>
    <mergeCell ref="J3:L3"/>
    <mergeCell ref="B33:C33"/>
    <mergeCell ref="B34:C34"/>
    <mergeCell ref="B35:C35"/>
    <mergeCell ref="B36:C36"/>
    <mergeCell ref="B37:C37"/>
    <mergeCell ref="B38:C38"/>
    <mergeCell ref="B39:C39"/>
    <mergeCell ref="B40:C40"/>
    <mergeCell ref="B22:C22"/>
    <mergeCell ref="B26:C26"/>
    <mergeCell ref="B27:C27"/>
    <mergeCell ref="B32:C32"/>
  </mergeCells>
  <phoneticPr fontId="2"/>
  <pageMargins left="0.47244094488188981" right="0.19685039370078741" top="0.59055118110236227" bottom="0.39370078740157483" header="0.51181102362204722" footer="0.39370078740157483"/>
  <pageSetup paperSize="9" scale="75" firstPageNumber="6" orientation="portrait" blackAndWhite="1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1.輸出，2.輸入</vt:lpstr>
      <vt:lpstr>3.輸入</vt:lpstr>
      <vt:lpstr>'1.輸出，2.輸入'!Print_Area</vt:lpstr>
    </vt:vector>
  </TitlesOfParts>
  <Company>日本マーガリン工業会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森田和歌子</dc:creator>
  <cp:lastModifiedBy>森田和歌子</cp:lastModifiedBy>
  <cp:lastPrinted>2022-10-12T05:58:39Z</cp:lastPrinted>
  <dcterms:created xsi:type="dcterms:W3CDTF">1999-04-09T00:21:24Z</dcterms:created>
  <dcterms:modified xsi:type="dcterms:W3CDTF">2022-10-12T05:59:38Z</dcterms:modified>
</cp:coreProperties>
</file>